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2.72.150\сетевая\Отдел имущество\Реестр муниципальной собственности\Реестр 2022\"/>
    </mc:Choice>
  </mc:AlternateContent>
  <bookViews>
    <workbookView xWindow="0" yWindow="0" windowWidth="21600" windowHeight="9030" firstSheet="10" activeTab="14"/>
  </bookViews>
  <sheets>
    <sheet name="жилой фонд" sheetId="2" r:id="rId1"/>
    <sheet name="воинские захоронения" sheetId="3" r:id="rId2"/>
    <sheet name="ГТС" sheetId="4" r:id="rId3"/>
    <sheet name="автомобили" sheetId="5" r:id="rId4"/>
    <sheet name="здания" sheetId="6" r:id="rId5"/>
    <sheet name="Парки, скверы" sheetId="7" r:id="rId6"/>
    <sheet name="Спортивные объекты" sheetId="8" r:id="rId7"/>
    <sheet name="сети" sheetId="10" r:id="rId8"/>
    <sheet name="Кладбища" sheetId="11" r:id="rId9"/>
    <sheet name="Земельные участки" sheetId="9" r:id="rId10"/>
    <sheet name="Территория детских  площадок, п" sheetId="12" r:id="rId11"/>
    <sheet name="Мосты" sheetId="13" r:id="rId12"/>
    <sheet name="Газопроводы" sheetId="14" r:id="rId13"/>
    <sheet name="Дороги" sheetId="15" r:id="rId14"/>
    <sheet name="нежил.помещ." sheetId="17" r:id="rId15"/>
  </sheets>
  <calcPr calcId="162913"/>
</workbook>
</file>

<file path=xl/calcChain.xml><?xml version="1.0" encoding="utf-8"?>
<calcChain xmlns="http://schemas.openxmlformats.org/spreadsheetml/2006/main">
  <c r="A130" i="10" l="1"/>
  <c r="H262" i="9"/>
  <c r="F262" i="9"/>
  <c r="E262" i="9"/>
  <c r="A13" i="7" l="1"/>
  <c r="F143" i="12"/>
  <c r="A143" i="12"/>
  <c r="H11" i="17" l="1"/>
  <c r="F11" i="17"/>
  <c r="E11" i="17"/>
  <c r="F9" i="15"/>
  <c r="A127" i="12"/>
  <c r="A74" i="12"/>
  <c r="F127" i="12"/>
  <c r="F74" i="12"/>
  <c r="E74" i="12"/>
  <c r="E144" i="12" s="1"/>
  <c r="H130" i="10"/>
  <c r="F130" i="10"/>
  <c r="F114" i="10"/>
  <c r="H114" i="10"/>
  <c r="E114" i="10"/>
  <c r="H79" i="10"/>
  <c r="F144" i="12" l="1"/>
  <c r="F79" i="10"/>
  <c r="F5" i="10"/>
  <c r="F13" i="8"/>
  <c r="H13" i="7"/>
  <c r="F13" i="7"/>
  <c r="F121" i="6"/>
  <c r="E6" i="11" l="1"/>
  <c r="H129" i="10" l="1"/>
  <c r="E129" i="10"/>
  <c r="A129" i="10"/>
  <c r="D41" i="17" l="1"/>
  <c r="C41" i="17"/>
  <c r="D40" i="17"/>
  <c r="D39" i="17"/>
  <c r="C39" i="17"/>
  <c r="D38" i="17"/>
  <c r="C37" i="17"/>
  <c r="D36" i="17"/>
  <c r="C36" i="17"/>
  <c r="C35" i="17"/>
  <c r="C30" i="17"/>
  <c r="D26" i="17"/>
  <c r="C26" i="17"/>
  <c r="C25" i="17"/>
  <c r="A121" i="6" l="1"/>
  <c r="C28" i="17" s="1"/>
  <c r="H8" i="4" l="1"/>
  <c r="A8" i="4"/>
  <c r="F8" i="4"/>
  <c r="F34" i="3"/>
  <c r="F626" i="2"/>
  <c r="A626" i="2" l="1"/>
  <c r="C24" i="17" s="1"/>
  <c r="E626" i="2"/>
  <c r="D24" i="17" s="1"/>
  <c r="H626" i="2"/>
  <c r="H121" i="6" l="1"/>
  <c r="E121" i="6"/>
  <c r="D28" i="17" s="1"/>
  <c r="D37" i="17" l="1"/>
  <c r="E13" i="7"/>
  <c r="D29" i="17" s="1"/>
  <c r="A24" i="14"/>
  <c r="A114" i="10"/>
  <c r="A79" i="10"/>
  <c r="C33" i="17" s="1"/>
  <c r="A262" i="9"/>
  <c r="C38" i="17" s="1"/>
  <c r="E24" i="14"/>
  <c r="F25" i="5"/>
  <c r="A25" i="5"/>
  <c r="C27" i="17" s="1"/>
  <c r="C34" i="17" l="1"/>
  <c r="E8" i="4"/>
  <c r="D34" i="17"/>
  <c r="C29" i="17"/>
  <c r="D33" i="17"/>
  <c r="H5" i="10"/>
  <c r="E5" i="10"/>
  <c r="D32" i="17" s="1"/>
  <c r="A5" i="10"/>
  <c r="C32" i="17" s="1"/>
  <c r="H9" i="15"/>
  <c r="E9" i="15"/>
  <c r="A9" i="15"/>
  <c r="H4" i="13"/>
  <c r="E4" i="13"/>
  <c r="H13" i="8"/>
  <c r="E13" i="8"/>
  <c r="D30" i="17" s="1"/>
  <c r="H24" i="14"/>
  <c r="A11" i="17"/>
  <c r="A4" i="13"/>
  <c r="A34" i="3"/>
  <c r="C42" i="17" l="1"/>
  <c r="E130" i="10"/>
  <c r="D35" i="17" s="1"/>
  <c r="D42" i="17" s="1"/>
</calcChain>
</file>

<file path=xl/sharedStrings.xml><?xml version="1.0" encoding="utf-8"?>
<sst xmlns="http://schemas.openxmlformats.org/spreadsheetml/2006/main" count="6676" uniqueCount="3125">
  <si>
    <t>Н п/п</t>
  </si>
  <si>
    <t>наименование недвижимого имущества</t>
  </si>
  <si>
    <t>Местонахождение объекта (адрес)</t>
  </si>
  <si>
    <t>Кадастровый (условный) номер</t>
  </si>
  <si>
    <t>Площадь (кв.м.) протяженность (м)</t>
  </si>
  <si>
    <t>квартира</t>
  </si>
  <si>
    <t>постановление РД МО "Сухиничский район" от 16.09.2004 г. №59</t>
  </si>
  <si>
    <t>Калужская обл., Сухиничский район,   д. Татаринцы ул. Речная д5 кв. 1</t>
  </si>
  <si>
    <t>Калужская обл., Сухиничский район,  д. Татаринцы ул. Речная д5 кв.5</t>
  </si>
  <si>
    <t xml:space="preserve">здание бывшего  д/ сада </t>
  </si>
  <si>
    <t>Калужская обл., Сухиничский район,д. Татаринцы</t>
  </si>
  <si>
    <t>административное здание</t>
  </si>
  <si>
    <t>Калужская обл., Сухиничский район,д. Татаринцы, ул. Речная, 19</t>
  </si>
  <si>
    <t>Акт о приемке  в эксплуатацию  строения  от 02.12.03г.  Пост. От 04.12.2003 г. №1269, Решение  РД МР от 29.10.2010 г. № 94</t>
  </si>
  <si>
    <t>братская могила</t>
  </si>
  <si>
    <t>Калужская обл., Сухиничский район,д. Ракитное</t>
  </si>
  <si>
    <t>Калужская обл., Сухиничский район,с. Татаринцы</t>
  </si>
  <si>
    <t>Тракторный прицеп-цистерна водяная ОТА-0,9 на шасси 9504</t>
  </si>
  <si>
    <t>В 0000223 заводской номер 142, № ПТС 790772</t>
  </si>
  <si>
    <t>Калужская обл., Сухиничский район д. Ермолово, 27 кв. 2</t>
  </si>
  <si>
    <t>пост. РД МО "Сухиничский район" от 16.04.04.№57</t>
  </si>
  <si>
    <t>Калужская обл., Сухиничский район д. Ермолово, 42 кв.1</t>
  </si>
  <si>
    <t>Калужская обл., Сухиничский район д. Ермолово, 42 кв.2</t>
  </si>
  <si>
    <t>Калужская обл., Сухиничский район д. Ермолово, 55 кв.2</t>
  </si>
  <si>
    <t>Калужская обл., Сухиничский район д. Ермолово, 46 кв. 1</t>
  </si>
  <si>
    <t>Калужская обл., Сухиничский район д. Ермолово, 46 кв. 7</t>
  </si>
  <si>
    <t>Калужская обл., Сухиничский район д. Ермолово, 38 кв.8</t>
  </si>
  <si>
    <t>Калужская обл., Сухиничский район д. Живодовка, 33</t>
  </si>
  <si>
    <t>Калужская обл., Сухиничский район д. Ермолово 49</t>
  </si>
  <si>
    <t>Калужская обл., Сухиничский район п.Середейский, ул. Садовая, 18</t>
  </si>
  <si>
    <t>Калужская обл., Сухиничский район с. Воронеты</t>
  </si>
  <si>
    <t>Калужская обл., Сухиничский район д. Соболевка</t>
  </si>
  <si>
    <t>пост. РД МО "Сухиничский район" от 21.08.1995 г. .№746</t>
  </si>
  <si>
    <t>Расп. Комитета по управлению имущ. МО от 25.05.05г. №37</t>
  </si>
  <si>
    <t>Калужская обл., Сухиничский район д. Соболевка, 73кв.2</t>
  </si>
  <si>
    <t>Калужская обл., Сухиничский район д. Соболевка, 13 кв. 1</t>
  </si>
  <si>
    <t>Калужская обл., Сухиничский район д. Соболевка, 13 кв.2</t>
  </si>
  <si>
    <t>Калужская обл., Сухиничский район д. Соболевка, 13 кв.3</t>
  </si>
  <si>
    <t>Калужская обл., Сухиничский район д. Соболевка, 14 кв.5</t>
  </si>
  <si>
    <t>Калужская обл., Сухиничский район д. Соболевка, 14 кв.8</t>
  </si>
  <si>
    <t>Калужская обл., Сухиничский район д. Соболевка, 14 кв.10</t>
  </si>
  <si>
    <t>Калужская обл., Сухиничский район д. Соболевка, 14 кв.11</t>
  </si>
  <si>
    <t>Калужская обл., Сухиничский район д. Соболевка, 38 кв.1</t>
  </si>
  <si>
    <t>Калужская обл., Сухиничский район д. Соболевка, 63</t>
  </si>
  <si>
    <t>жилая квартира</t>
  </si>
  <si>
    <t>Калужская область, Сухиничский район с. Завода, дом 23 кв. 1</t>
  </si>
  <si>
    <t>Решение РД МР  "Сухиничский район" от 17.08.2011г. №169</t>
  </si>
  <si>
    <t>Калужская область, Сухиничский район с. Завода, дом 23 кв. 2</t>
  </si>
  <si>
    <t>Калужская область, Сухиничский район с. Завода, дом 23 кв. 3</t>
  </si>
  <si>
    <t xml:space="preserve">Калужская обл., Сухиничский р-н д. Стрельна, ул. Победы, 18 кв.1 </t>
  </si>
  <si>
    <t>пост. РД МО "Сухиничский район" от 29.12.2004 г. №80</t>
  </si>
  <si>
    <t xml:space="preserve">Калужская обл., Сухиничский район д. Стрельна, ул. Победы, 18 кв.2 </t>
  </si>
  <si>
    <t>Калужская обл. Сухиничский район д. Романково, 22 кв. 2</t>
  </si>
  <si>
    <t>Калужская обл., Сухиничский район д. Стрельна, пер. Школьный, 2 кв. 1</t>
  </si>
  <si>
    <t>мемориал погибшим</t>
  </si>
  <si>
    <t>Калужская область, Сухиничский район, с. Стрельна</t>
  </si>
  <si>
    <t>В 0000224 заводской номер 143, № ПТС 790773</t>
  </si>
  <si>
    <t>Калужская область, Сухиничский район, с. Стрельна, ул. Центральная, д2б, кв.1</t>
  </si>
  <si>
    <t>Разрешение на ввод объекта</t>
  </si>
  <si>
    <t>Калужская область, Сухиничский район, с. Стрельна, ул. Центральная, д2б, кв.2</t>
  </si>
  <si>
    <t>Калужская область, Сухиничский район, с. Стрельна, ул. Центральная, д2в, кв.1</t>
  </si>
  <si>
    <t>Калужская область, Сухиничский район, с. Стрельна, ул. Центральная, д2г, кв.1</t>
  </si>
  <si>
    <t>Калужская область, Сухиничский район, с. Стрельна, ул. Центральная, д2д, кв.1</t>
  </si>
  <si>
    <t>Калужская обл., Сухиничский район д. Б. Колодези</t>
  </si>
  <si>
    <t>Калужская обл., Сухиничский район д. Алешинка</t>
  </si>
  <si>
    <t>Калужская обл., Сухиничский район д. Б. Колодези (опушка леса у р. Медведка)</t>
  </si>
  <si>
    <t>воинское захоронение</t>
  </si>
  <si>
    <t>Тракторный прицеп-цистерна водяная ОТА-0,9 на шасси 8549</t>
  </si>
  <si>
    <t>В 0000214 заводской номер 151, № ПТС 790780</t>
  </si>
  <si>
    <t>пост.РД МО "Сухиничский район" от 14.03.03г. №21а</t>
  </si>
  <si>
    <t>Калужская обл., Сухиничский район д. Радождево, 38 кв. 2</t>
  </si>
  <si>
    <t>Калужская обл., Сухиничский район д. Радождево, 41 кв. 1</t>
  </si>
  <si>
    <t>Калужская обл., Сухиничский район д. Радождево, 41 кв. 2</t>
  </si>
  <si>
    <t>Калужская обл., Сухиничский район д. Радождево, 41 кв. 3</t>
  </si>
  <si>
    <t>Калужская обл., Сухиничский район д. Радождево, 44 кв. 1</t>
  </si>
  <si>
    <t>Калужская обл., Сухиничский район д. Радождево, 45 кв. 1</t>
  </si>
  <si>
    <t>Калужская обл., Сухиничский район д. Радождево, 49 кв. 2</t>
  </si>
  <si>
    <t>Калужская обл., Сухиничский район д. Радождево, 48 кв. 1</t>
  </si>
  <si>
    <t>Калужская обл., Сухиничский район д. Радождево, 51 кв. 1</t>
  </si>
  <si>
    <t>Калужская обл., Сухиничский район д. Радождево, 51 кв. 2</t>
  </si>
  <si>
    <t>Калужская обл., Сухиничский район д. Радождево, 68</t>
  </si>
  <si>
    <t>Калужская обл., Сухиничский район д. Радождево, 43 кв. 1</t>
  </si>
  <si>
    <t>Калужская обл., Сухиничский район д. Радождево, 43 кв. 3</t>
  </si>
  <si>
    <t>Калужская обл., Сухиничский район д. Казарь  3-х кв.  дом6 кв.1</t>
  </si>
  <si>
    <t>Калужская обл., Сухиничский район д. Казарь  3-х кв. дом6 кв. 2</t>
  </si>
  <si>
    <t>Калужская обл., Сухиничский район д. Казарь  3-х кв. дом6 кв. 3</t>
  </si>
  <si>
    <t>Калужская обл., Сухиничский район д. Радождево</t>
  </si>
  <si>
    <t>Калужская обл., Сухиничский район д. Выселки</t>
  </si>
  <si>
    <t>Калужская обл., Сухиничский район д. Выселки (Грачиков лес)</t>
  </si>
  <si>
    <t>Калужская обл., Сухиничский район д. Усты</t>
  </si>
  <si>
    <t>Калужская обл., Сухиничский район, д. Радождево</t>
  </si>
  <si>
    <t>Решение РД МР  "Сухиничский район" от 28.10.2011г. №195</t>
  </si>
  <si>
    <t>Калужская обл., Сухиничский район д. Алнеры, 23 кв. 1</t>
  </si>
  <si>
    <t>пост.РД МО "Сухиничский район" от 11.03.04г. №14а</t>
  </si>
  <si>
    <t>Калужская обл., Сухиничский район д. Алнеры, 23 кв. 2</t>
  </si>
  <si>
    <t>Калужская обл., Сухиничский район д. Руднево, 1кв.1</t>
  </si>
  <si>
    <t>Калужская обл., Сухиничский район д. Руднево, 52</t>
  </si>
  <si>
    <t>Калужская обл., Сухиничский район д. Руднево, 43</t>
  </si>
  <si>
    <t>Калужская обл., Сухиничский район д. Руднево, 13</t>
  </si>
  <si>
    <t>Калужская обл., Сухиничский район д. Алнеры</t>
  </si>
  <si>
    <t>пост. РД МО "Сухиничский район" от 16.09.2004 г. № 56</t>
  </si>
  <si>
    <t>Калужская обл., Сухиничский район с. Хотень д. 2 а кв.11</t>
  </si>
  <si>
    <t>Калужская обл., Сухиничский район с. Хотень д. 2 а кв.12</t>
  </si>
  <si>
    <t xml:space="preserve">Калужская обл., Сухиничский район с. Хотень </t>
  </si>
  <si>
    <t xml:space="preserve">административное здание </t>
  </si>
  <si>
    <t>решение. РД МР "Сухиничский район" от 17.08.2011 г. № 168</t>
  </si>
  <si>
    <t>котельная школы</t>
  </si>
  <si>
    <t>Калужская область, Сухиничский район, с. Хотень</t>
  </si>
  <si>
    <t>Решение РД МР "Сухиничский район" от16.11.2007г. №68</t>
  </si>
  <si>
    <t>Здание бани</t>
  </si>
  <si>
    <t>Калужская обл., Сухиничский район д. Дабужа</t>
  </si>
  <si>
    <t>пост. РД МО "Сухиничский район" от 28.05.98 г. №31</t>
  </si>
  <si>
    <t>Калужская обл., Сухиничский район д. Дабужа, д.151 кв.1</t>
  </si>
  <si>
    <t>Калужская обл., Сухиничский район д. Дабужа, д.151 кв.2</t>
  </si>
  <si>
    <t>Калужская обл., Сухиничский район п. Дабужа,137 кв. 1</t>
  </si>
  <si>
    <t>Калужская обл., Сухиничский район п. Дабужа,137 кв. 2</t>
  </si>
  <si>
    <t>Калужская обл., Сухиничский район п. Дабужа,138 кв. 1</t>
  </si>
  <si>
    <t>Калужская обл., Сухиничский район п. Дабужа,138 кв. 2</t>
  </si>
  <si>
    <t>Калужская обл., Сухиничский район п. Дабужа,141 кв. 2</t>
  </si>
  <si>
    <t>Калужская обл., Сухиничский район п. Дабужа,127 кв. 1</t>
  </si>
  <si>
    <t>Калужская обл., Сухиничский район п. Дабужа,127 кв 2</t>
  </si>
  <si>
    <t>Калужская обл., Сухиничский район п. Дабужа,127 кв.3</t>
  </si>
  <si>
    <t>Калужская обл., Сухиничский район п. Дабужа,134 кв.1</t>
  </si>
  <si>
    <t>Калужская обл., Сухиничский район п. Дабужа,134 кв. 2</t>
  </si>
  <si>
    <t>Калужская обл., Сухиничский район п. Дабужа,134 кв. 3</t>
  </si>
  <si>
    <t>Калужская обл., Сухиничский район п. Дабужа,134 кв. 4</t>
  </si>
  <si>
    <t>незаверш. Строит. жилой 2-х кв. дом</t>
  </si>
  <si>
    <t>Калужская обл., Сухиничский район п. Дабужа,110</t>
  </si>
  <si>
    <t xml:space="preserve">незаверш. Строительством жилой 2-х кв. дом </t>
  </si>
  <si>
    <t>Калужская обл., Сухиничский район п. Дабужа,111</t>
  </si>
  <si>
    <t xml:space="preserve">незаверш.строительством жилой 2-х кв. дом </t>
  </si>
  <si>
    <t>Калужская обл., Сухиничский район п. Дабужа,125</t>
  </si>
  <si>
    <t>Калужская обл., Сухиничский район п. Дабужа</t>
  </si>
  <si>
    <t>Калужская обл., Сухиничский район с. Дабужа, д.146</t>
  </si>
  <si>
    <t>Решение РД МР  "Сухиничский район" от 17.08.2011г..№167</t>
  </si>
  <si>
    <t>В 0000227 заводской номер 146, № ПТС 790776</t>
  </si>
  <si>
    <t>Калужская обл., Сухиничский район д. Субботники, д.5, кв.2</t>
  </si>
  <si>
    <t>постановление РД МО "Сухиничский район" от 28.09.2001 г. №60</t>
  </si>
  <si>
    <t>Калужская обл., Сухиничский район д.Субботники,14 кв. 2</t>
  </si>
  <si>
    <t xml:space="preserve">Калужская обл., Сухиничский район д. Субботники,15 кв. 2 </t>
  </si>
  <si>
    <t>Калужская обл., Сухиничский район д. Субботники,32 кв. 2</t>
  </si>
  <si>
    <t>Калужская обл., Сухиничский район д.Субботники,33</t>
  </si>
  <si>
    <t>Калужская обл., Сухиничский район д.Субботники,39 кв. 1</t>
  </si>
  <si>
    <t>Калужская обл., Сухиничский район д.Субботники,40 кв. 1</t>
  </si>
  <si>
    <t>Калужская обл., Сухиничский район д.Субботники,41 кв. 1</t>
  </si>
  <si>
    <t>Калужская обл., Сухиничский район д.Субботники,41 кв. 2</t>
  </si>
  <si>
    <t>Калужская обл., Сухиничский район д.Субботники,45 кв. 1</t>
  </si>
  <si>
    <t>Калужская обл., Сухиничский район д.Субботники,55 кв.1</t>
  </si>
  <si>
    <t>Калужская обл., Сухиничский район д.Субботники,55 кв. 2</t>
  </si>
  <si>
    <t>Калужская обл., Сухиничский район д.Субботники,55 кв. 5</t>
  </si>
  <si>
    <t>Калужская обл., Сухиничский район д.Субботники,55 кв. 7</t>
  </si>
  <si>
    <t>Калужская обл., Сухиничский район д.Субботники,55 кв. 10</t>
  </si>
  <si>
    <t>Калужская обл., Сухиничский район д.Субботники,55 кв. 12</t>
  </si>
  <si>
    <t>Калужская обл., Сухиничский район д.Субботники,56 кв. 1</t>
  </si>
  <si>
    <t>Калужская обл., Сухиничский район д.Субботники,56 кв. 3</t>
  </si>
  <si>
    <t>Калужская обл., Сухиничский район д.Субботники,56 кв. 9</t>
  </si>
  <si>
    <t>Калужская обл., Сухиничский район д.Субботники,56 кв. 12</t>
  </si>
  <si>
    <t>Калужская обл., Сухиничский район д.Субботники,57 кв. 4</t>
  </si>
  <si>
    <t>Калужская обл., Сухиничский район д.Субботники,57 кв. 6</t>
  </si>
  <si>
    <t>Калужская обл., Сухиничский район д.Субботники,57 кв. 7</t>
  </si>
  <si>
    <t>Калужская обл., Сухиничский район д.Субботники,57 кв. 8</t>
  </si>
  <si>
    <t>Калужская обл., Сухиничский район д.Субботники,57 кв. 9</t>
  </si>
  <si>
    <t>Калужская обл., Сухиничский район д.Субботники,58 кв.2</t>
  </si>
  <si>
    <t>Калужская обл., Сухиничский район д.Субботники,58 кв. 3</t>
  </si>
  <si>
    <t>Калужская обл., Сухиничский район д.Субботники,58 кв. 4</t>
  </si>
  <si>
    <t>Калужская обл., Сухиничский район д.Субботники,58 кв. 5</t>
  </si>
  <si>
    <t>Калужская обл., Сухиничский район д.Субботники,58 кв. 6</t>
  </si>
  <si>
    <t>Калужская обл., Сухиничский район д.Субботники,58 кв. 7</t>
  </si>
  <si>
    <t>Калужская обл., Сухиничский район д.Субботники,58 кв.8</t>
  </si>
  <si>
    <t>Калужская обл., Сухиничский район д.Субботники,61 кв. 2</t>
  </si>
  <si>
    <t>Калужская обл., Сухиничский район д.Субботники,д.64</t>
  </si>
  <si>
    <t>постановление РД МО "Сухиничский район" от 11.09.1998 г. №78</t>
  </si>
  <si>
    <t>здание столовой</t>
  </si>
  <si>
    <t>Калужская обл., Сухиничский район д.Субботники,д.58</t>
  </si>
  <si>
    <t>Калужская обл., Сухиничский район д.Субботники</t>
  </si>
  <si>
    <t>Калужская обл., Сухиничский район д.Избищи</t>
  </si>
  <si>
    <t xml:space="preserve">здание библиотеки </t>
  </si>
  <si>
    <t>Калужская область, Сухиничский район, с. Фролово</t>
  </si>
  <si>
    <t>постановление РД МР "Сухиничский район" от 10.06.2004 г. № 39</t>
  </si>
  <si>
    <t>Калужская обл., Сухиничский район д. Фролово, д.22</t>
  </si>
  <si>
    <t>Калужская обл., Сухиничский район д. Плохово, д.3</t>
  </si>
  <si>
    <t>Калужская обл., Сухиничский район д. Фролово  д1кв.4</t>
  </si>
  <si>
    <t>Калужская обл., Сухиничский район д. Фролово  д. 1кв.6</t>
  </si>
  <si>
    <t>Калужская обл., Сухиничский район д. Фролово  д. 1кв.7</t>
  </si>
  <si>
    <t>Калужская обл., Сухиничский район д. Фролово  д. 1кв.8</t>
  </si>
  <si>
    <t>Калужская обл., Сухиничский район д. Фролово д.  1кв.12</t>
  </si>
  <si>
    <t>Калужская обл., Сухиничский район д. Фролово д.2кв. 2</t>
  </si>
  <si>
    <t>Калужская обл., Сухиничский район д. Фролово  д.2кв. 3</t>
  </si>
  <si>
    <t>Калужская обл., Сухиничский район д. Фролово  д.2кв. 6</t>
  </si>
  <si>
    <t>Калужская обл., Сухиничский район д. Фролово  д.2кв. 7</t>
  </si>
  <si>
    <t>Калужская обл., Сухиничский район д. Фролово  д.2кв. 8</t>
  </si>
  <si>
    <t>Калужская обл., Сухиничский район д. Фролово  д.2кв. 10</t>
  </si>
  <si>
    <t>Калужская обл., Сухиничский район д. Фролово  д.2кв. 11</t>
  </si>
  <si>
    <t>Калужская обл., Сухиничский район д. Фролово  д. 3кв.2</t>
  </si>
  <si>
    <t>Калужская обл., Сухиничский район д. Фролово д. 3кв. 4</t>
  </si>
  <si>
    <t>Калужская обл., Сухиничский район д. Фролово  д. 3кв. 7</t>
  </si>
  <si>
    <t>Калужская обл., Сухиничский район д. Фролово  д. 3кв. 10</t>
  </si>
  <si>
    <t>Калужская обл., Сухиничский район д. Фролово д. 3кв. 11</t>
  </si>
  <si>
    <t xml:space="preserve">Калужская обл., Сухиничский район с. Фролово  </t>
  </si>
  <si>
    <t xml:space="preserve"> Здание бани</t>
  </si>
  <si>
    <t>Калужская обл., Сухиничский район д. Юрьево</t>
  </si>
  <si>
    <t>постановление РД МО "Сухиничский район" от 11.09.98 г. №68</t>
  </si>
  <si>
    <t>Калужская обл., Сухиничский район д.Хватово</t>
  </si>
  <si>
    <t>потановление РД МО "Сухиничский район" от 31.12.04г. №86</t>
  </si>
  <si>
    <t>Калужская обл., Сухиничский район д. Юрьево, д. 42 кв.1</t>
  </si>
  <si>
    <t>Калужская обл., Сухиничский район д. Юрьево, д.51кв. 1</t>
  </si>
  <si>
    <t>Калужская обл., Сухиничский район д. Юрьево, д.51кв. 2</t>
  </si>
  <si>
    <t>Калужская обл., Сухиничский район д. Юрьево, д.51кв. 3</t>
  </si>
  <si>
    <t>Калужская обл., Сухиничский район д. Юрьево, д.62 кв. 2</t>
  </si>
  <si>
    <t>Калужская обл., Сухиничский район д. Глазово, д. 9</t>
  </si>
  <si>
    <t xml:space="preserve">Калужская область, Сухиничский район д. Глазово д.8                                                                                                                                                                                                                                                                                                                                                                                                                                                                                                                                                                                                                                                                                                                                                                                                                                                                                                                                                                                                                                                                                                                                                                                                                                                    </t>
  </si>
  <si>
    <t>Калужская обл., Сухиничский район д. Корвяково д. 17</t>
  </si>
  <si>
    <t>Калужская обл., Сухиничский район д.Корвяково, д. 18</t>
  </si>
  <si>
    <t>постановление РД МО "Сухиничский район" от 30.12.1997 г. №100</t>
  </si>
  <si>
    <t>В 0000228 заводской номер 147, № ПТС 790777</t>
  </si>
  <si>
    <t>жилой дом</t>
  </si>
  <si>
    <t>постановление РД МО "Сухиничский район" от 29.02.2000г. №13</t>
  </si>
  <si>
    <t>Здание сарая</t>
  </si>
  <si>
    <t>Калужская обл., Сухиничский район п. Шлиппово</t>
  </si>
  <si>
    <t xml:space="preserve"> Здание Спортзала</t>
  </si>
  <si>
    <t>Калужская обл., Сухиничский район п. Шлиппово 1 кв1</t>
  </si>
  <si>
    <t xml:space="preserve">Калужская обл., Сухиничский район п. Шлиппово 2 кв.1 </t>
  </si>
  <si>
    <t xml:space="preserve">Калужская обл., Сухиничский район п. Шлиппово 2 кв.12 </t>
  </si>
  <si>
    <t>постановление РД МО "Сухиничский район" от 08.09.2005 г. №60</t>
  </si>
  <si>
    <t>Калужская обл., Сухиничский район п. Шлиппово 4, кв.5</t>
  </si>
  <si>
    <t>Калужская обл., Сухиничский район п. Шлиппово 4, кв.13</t>
  </si>
  <si>
    <t>Калужская обл., Сухиничский район п. Шлиппово 4, кв.15</t>
  </si>
  <si>
    <t>Калужская обл., Сухиничский район п. Шлиппово 4, кв.16</t>
  </si>
  <si>
    <t>Калужская обл., Сухиничский район п. Шлиппово 4, кв.17</t>
  </si>
  <si>
    <t>Калужская обл., Сухиничский район п. Шлиппово 5, кв.15</t>
  </si>
  <si>
    <t>Калужская обл., Сухиничский район п. Шлиппово 9    кв.3</t>
  </si>
  <si>
    <t>Калужская обл., Сухиничский район п.Новосельский д.1 кв.3</t>
  </si>
  <si>
    <t>Калужская обл., Сухиничский район п.Новосельский д.1 кв.7</t>
  </si>
  <si>
    <t>Калужская обл., Сухиничский район п.Новосельский д.1 кв.8</t>
  </si>
  <si>
    <t>Калужская обл., Сухиничский район п.Новосельский д.1кв.10</t>
  </si>
  <si>
    <t>Калужская обл., Сухиничский район п.Новосельский д.1 кв.12</t>
  </si>
  <si>
    <t>Калужская обл., Сухиничский район п.Новосельский д.2 кв.1</t>
  </si>
  <si>
    <t>Калужская обл., Сухиничский район п.Новосельский д.2 кв.5</t>
  </si>
  <si>
    <t>Калужская обл., Сухиничский район п.Новосельский д.2 кв.6</t>
  </si>
  <si>
    <t>Калужская обл., Сухиничский район п.Новосельский д.2 кв.8</t>
  </si>
  <si>
    <t>Калужская обл., Сухиничский район п.Новосельский д.2 кв.10</t>
  </si>
  <si>
    <t>Калужская обл., Сухиничский район п.Новосельский д.2 кв.11</t>
  </si>
  <si>
    <t>Калужская обл., Сухиничский район п.Новосельский д.2 кв.12</t>
  </si>
  <si>
    <t>Калужская обл., Сухиничский район п.Новосельский д. 3 кв. 4</t>
  </si>
  <si>
    <t>Калужская обл., Сухиничский район п.Новосельский д. 3 кв. 6</t>
  </si>
  <si>
    <t>Калужская обл., Сухиничский район п.Новосельский д. 3 кв. 9</t>
  </si>
  <si>
    <t>Калужская обл., Сухиничский район п.Новосельский д. 3 кв. 10</t>
  </si>
  <si>
    <t>Калужская обл., Сухиничский район п.Новосельский д. 3 кв. 12</t>
  </si>
  <si>
    <t>Калужская обл., Сухиничский район п.Новосельский д.4 кв.1</t>
  </si>
  <si>
    <t>Калужская обл., Сухиничский район п.Новосельский д.4 кв.10</t>
  </si>
  <si>
    <t>Калужская обл., Сухиничский район п.Новосельский д.5кв.13</t>
  </si>
  <si>
    <t>Калужская обл., Сухиничский район п.Новосельский д.5кв.14</t>
  </si>
  <si>
    <t>Калужская обл., Сухиничский район п.Новосельский д. 6 кв.10</t>
  </si>
  <si>
    <t>Калужская обл., Сухиничский район п.Новосельский д. 6 кв.16</t>
  </si>
  <si>
    <t>Калужская обл., Сухиничский район д. Фурсово 1 кв.1</t>
  </si>
  <si>
    <t>Калужская обл., Сухиничский район д. Фурсово 1 кв.2</t>
  </si>
  <si>
    <t>Калужская обл., Сухиничский район д. Володино  д.7</t>
  </si>
  <si>
    <t>Калужская обл., Сухиничский район д. Володино д.1 кв 1</t>
  </si>
  <si>
    <t>Калужская обл., Сухиничский район д. Володино д.1 кв 2</t>
  </si>
  <si>
    <t>Калужская обл., Сухиничский район д. Володино д.5 кв.1</t>
  </si>
  <si>
    <t>Калужская обл., Сухиничский район д. Володино д. 6 кв.2</t>
  </si>
  <si>
    <t>Калужская обл., Сухиничский район д. Володино д.13 кв.1</t>
  </si>
  <si>
    <t>Калужская обл., Сухиничский район д. Володино д.16 кв.1</t>
  </si>
  <si>
    <t>Калужская обл., Сухиничский район д. Володино д.23а</t>
  </si>
  <si>
    <t>Калужская обл., Сухиничский район д. Уруга д. 31</t>
  </si>
  <si>
    <t>Калужская обл., Сухиничский район п.Новосельский 18</t>
  </si>
  <si>
    <t>Калужская обл., Сухиничский район п. Новосельский д.26 кв 1</t>
  </si>
  <si>
    <t>Калужская обл., Сухиничский район п. Новосельский д.26 кв 2</t>
  </si>
  <si>
    <t>Калужская обл., Сухиничский район п. Новосельский д.29 кв.1</t>
  </si>
  <si>
    <t>Калужская обл., Сухиничский район д. Уруга д. 35</t>
  </si>
  <si>
    <t>Калужская обл., Сухиничский район п. Шлиппово д. 31</t>
  </si>
  <si>
    <t>Калужская обл., Сухиничский район п. Шлиппово д.16кв 1</t>
  </si>
  <si>
    <t>Калужская обл., Сухиничский район п. Шлиппово д.16кв2</t>
  </si>
  <si>
    <t>Калужская обл., Сухиничский район п. Шлиппово д.16 кв3</t>
  </si>
  <si>
    <t>Калужская обл., Сухиничский район п. Шлиппово д.18</t>
  </si>
  <si>
    <t>Калужская обл., Сухиничский район п.Новосельский д.14кв. 1</t>
  </si>
  <si>
    <t>Калужская обл., Сухиничский район п.Новосельский д.14кв.2</t>
  </si>
  <si>
    <t>Калужская обл., Сухиничский район п.Новосельский д.14кв. 3</t>
  </si>
  <si>
    <t>Калужская обл., Сухиничский район п.Новосельский д.14кв. 4</t>
  </si>
  <si>
    <t>Калужская обл., Сухиничский район с. Уруга</t>
  </si>
  <si>
    <t>Калужская обл., Сухиничский район           с. Брынь д.102 кв. 1</t>
  </si>
  <si>
    <t>постановление РД МО "Сухиничский район" от 16.09.2004 г. №57</t>
  </si>
  <si>
    <t>Калужская обл., Сухиничский район         с. Брынь д.103 кв.3</t>
  </si>
  <si>
    <t xml:space="preserve">Калужская обл., Сухиничский район         с. Брынь </t>
  </si>
  <si>
    <t>Калужская обл., Сухиничский район        д. Куклино</t>
  </si>
  <si>
    <t>Калужская обл., Сухиничский район        с. Охотное</t>
  </si>
  <si>
    <t>В 0000212 заводской номер 137, № ПТС 790767</t>
  </si>
  <si>
    <t>Калужская обл., Сухиничский район д. Глазково</t>
  </si>
  <si>
    <t>постановление РД МО "Сухиничский район" от 23.12.2003 г. №84</t>
  </si>
  <si>
    <t>Здание медпункта</t>
  </si>
  <si>
    <t>Калужская область, Сухиничский район, д. Глазково</t>
  </si>
  <si>
    <t>Калужская обл., Сухиничский район д. Бордуково</t>
  </si>
  <si>
    <t>Калужская обл., Сухиничский район,   д. Верховая, д.1</t>
  </si>
  <si>
    <t>Решение РД МР  "Сухиничский район" от 17.08.2011г.№166</t>
  </si>
  <si>
    <t>Калужская обл., Сухиничский район д. Верховая</t>
  </si>
  <si>
    <t>В 0000209 заводской номер 134, № ПТС 790764</t>
  </si>
  <si>
    <t>Калужская обл.,  г. Сухиничи-узловые 256 км.</t>
  </si>
  <si>
    <t>Калужская обл.,  Сухиничский район 258 км.</t>
  </si>
  <si>
    <t xml:space="preserve">Калужская обл.,  Сухиничский район 260 км. </t>
  </si>
  <si>
    <t>Калужская обл.,  Сухиничский район 262 км.</t>
  </si>
  <si>
    <t>Калужская обл.,  Сухиничский район 268 км.</t>
  </si>
  <si>
    <t>Калужская обл.,  г.Сухиничи, 2-й Садовый пер.д.11 кв.10</t>
  </si>
  <si>
    <t>решение Сухиничского районного совета народных депутатов от 05.06.1992 г. №32</t>
  </si>
  <si>
    <t>Калужская обл.,  г. Сухиничи, ул. 324 Дивизии д. 16, кв 1</t>
  </si>
  <si>
    <t>Калужская обл. Сухиничский район 343 км.</t>
  </si>
  <si>
    <t>постановление РД МО "Сухиничский район" от 29.05.1997 г. №37</t>
  </si>
  <si>
    <t>Калужская обл. Сухиничский район 352 км.</t>
  </si>
  <si>
    <t>Калужская обл. Сухиничский район 357 км.</t>
  </si>
  <si>
    <t xml:space="preserve">Калужская обл. Сухиничский район 357 км. </t>
  </si>
  <si>
    <t>Калужская обл.  г. Сухиничи, ул.70 лет Октября, д.2 кв. 49</t>
  </si>
  <si>
    <t>постановление РД МО "Сухиничский район" от 156.12.1999 г. № 92</t>
  </si>
  <si>
    <t>Калужская обл.    г. Сухиничи70 лет В.Октября ул.д. 7кв.26</t>
  </si>
  <si>
    <t>Калужская обл.    г. Сухиничи70 лет В.Октября ул.д. 7 кв. 32</t>
  </si>
  <si>
    <t>Калужская обл.    г. Сухиничи70 лет В.Октября ул.д. 7кв.69</t>
  </si>
  <si>
    <t>Калужская обл.     г. Сухиничи70 лет В.Октября ул.д.3 кв. 33</t>
  </si>
  <si>
    <t>Калужская обл.     г. Сухиничи70 лет В.Октября ул.д.3 кв. 49</t>
  </si>
  <si>
    <t>Калужская обл.     г. Сухиничи8-е Марта ул.д.19 кв. 10</t>
  </si>
  <si>
    <t>Калужская обл.    г. Сухиничи Автозаводская ул.д. 1 кв. 63</t>
  </si>
  <si>
    <t>Калужская обл.    г. Сухиничи Автозаводская ул.д. 1 кв. 46</t>
  </si>
  <si>
    <t>Калужская обл.    г. Сухиничи Автозаводская ул.д. 1 кв. 70</t>
  </si>
  <si>
    <t>Калужская обл.    г. Сухиничи Автозаводская ул.д. 1 кв. 71</t>
  </si>
  <si>
    <t>Калужская обл.    г. Сухиничи Автозаводская ул.д. 1 кв. 73</t>
  </si>
  <si>
    <t>Калужская обл.    г. Сухиничи Автозаводская ул.д. 1 кв. 83</t>
  </si>
  <si>
    <t>Калужская обл.    г. Сухиничи, Автозаводская ул.д. 4 кв. 46</t>
  </si>
  <si>
    <t>г. Сухиничи, ул. Автозаводская, д. 6 кв.3</t>
  </si>
  <si>
    <t>постановление Правительства Калужской области от 08.09.2009 г. №357</t>
  </si>
  <si>
    <t>г. Сухиничи, ул. Автозаводская, д. 6 кв.11</t>
  </si>
  <si>
    <t>г. Сухиничи, ул. Автозаводская, д. 6 кв.15</t>
  </si>
  <si>
    <t>г. Сухиничи, ул. Автозаводская, д. 6 кв. 26</t>
  </si>
  <si>
    <t>г. Сухиничи, ул. Автозаводская, д. 6 кв. 33</t>
  </si>
  <si>
    <t>г. Сухиничи, ул. Автозаводская, д. 6 кв.36</t>
  </si>
  <si>
    <t>Инвестиционный договор на строительство жил.дома от 07.07.2008 г. №1-инвест</t>
  </si>
  <si>
    <t>г. Сухиничи, ул. Автозаводская, д. 6 кв.38</t>
  </si>
  <si>
    <t>г. Сухиничи, ул. Автозаводская, д. 6 кв.53</t>
  </si>
  <si>
    <t>г. Сухиничи, ул. Автозаводская, д. 6 кв.58</t>
  </si>
  <si>
    <t>г. Сухиничи, ул. Автозаводская, д. 6 кв.61</t>
  </si>
  <si>
    <t>г. Сухиничи, ул. Автозаводская, д. 6 кв.64</t>
  </si>
  <si>
    <t>г. Сухиничи, ул. Автозаводская, д. 6 кв.66</t>
  </si>
  <si>
    <t xml:space="preserve">Калужская обл.    г. Сухиничи, ул. 70 лет Октября д. 1, кв. 1 </t>
  </si>
  <si>
    <t>постановление РД МО "Сухиничский район" от 16.12.1999 г. №92</t>
  </si>
  <si>
    <t>Калужская обл.    г. Сухиничи, ул. 70 лет Октября д. 1, кв. 2 ком 1</t>
  </si>
  <si>
    <t>Калужская обл.,   г. Сухиничи Декабристов ул.д. 23 кв. 3</t>
  </si>
  <si>
    <t>Калужская обл.    г. Сухиничи Дзержинского ул.д. 7 кв. 10</t>
  </si>
  <si>
    <t>Калужская обл.    г. Сухиничи Дзержинского ул. д. 1 кв. 4</t>
  </si>
  <si>
    <t>Калужская обл.     г. Сухиничи Дзержинского ул.д. 10 кв. 8</t>
  </si>
  <si>
    <t>постановление РД МО "Сухиничский район" от 27.12.2002 г. №94</t>
  </si>
  <si>
    <t>Калужская обл.    г. Сухиничи Дзержинского ул.д. 10-А кв.5</t>
  </si>
  <si>
    <t>Калужская обл.     г. Сухиничи Дзержинского ул.д. 14 кв. 2</t>
  </si>
  <si>
    <t>Калужская обл.     г. Сухиничи Дзержинского ул.д. 14 кв. 3</t>
  </si>
  <si>
    <t>Калужская обл.     г. Сухиничи Дзержинского ул.д. 14 кв. 4</t>
  </si>
  <si>
    <t>Калужская обл.     г. Сухиничи Дзержинского ул.д. 14 кв. 8</t>
  </si>
  <si>
    <t>Калужская обл.    г. Сухиничи Дзержинского ул.д. 15 кв. 2</t>
  </si>
  <si>
    <t>Калужская обл.    г. Сухиничи Дзержинского ул.д. 15 кв. 10</t>
  </si>
  <si>
    <t>Калужская обл.    г. Сухиничи Дзержинского ул.д. 15 кв. 11</t>
  </si>
  <si>
    <t>Калужская обл.     г. Сухиничи Дзержинского ул.д. 1-А кв.10</t>
  </si>
  <si>
    <t>Калужская обл.    г. Сухиничи Дзержинского ул.д. 21 кв. 13</t>
  </si>
  <si>
    <t>Калужская обл.     г. Сухиничи Дзержинского ул.д. 25 кв. 4</t>
  </si>
  <si>
    <t>Калужская обл.     г. Сухиничи Дзержинского ул.д. 25 кв. 10</t>
  </si>
  <si>
    <t>Калужская обл.     г. Сухиничи Дзержинского ул.д. 25 кв. 15</t>
  </si>
  <si>
    <t>Калужская обл.    г. Сухиничи, Дзержинского ул. д.12 кв. 10</t>
  </si>
  <si>
    <t>Калужская обл.    г. Сухиничи, Дзержинского ул. д.12 кв. 31</t>
  </si>
  <si>
    <t>Калужская обл.    г. Сухиничи, Дзержинского ул. д.12 кв. 46</t>
  </si>
  <si>
    <t>Калужская обл.    г. Сухиничи, Дзержинского ул. д.12 кв. 55</t>
  </si>
  <si>
    <t>Калужская обл.    г. Сухиничи, Дзержинского ул. д.12 кв. 57</t>
  </si>
  <si>
    <t>Калужская обл.    г. Сухиничи, Дзержинского ул. д.12 кв. 58</t>
  </si>
  <si>
    <t>Калужская обл.    г. Сухиничи Дзержинского ул. д.18 кв. 2</t>
  </si>
  <si>
    <t>Калужская обл.    г. Сухиничи Дзержинского ул. д.18 кв. 14</t>
  </si>
  <si>
    <t>Калужская обл.    г. Сухиничи Дзержинского ул. д.18 кв. 16</t>
  </si>
  <si>
    <t>Калужская обл.    г. Сухиничи Дзержинского ул. д.18 кв. 17</t>
  </si>
  <si>
    <t>Калужская обл.     г. Сухиничи Дзержинского ул.д.2-А кв. 3</t>
  </si>
  <si>
    <t>Калужская обл.     г. Сухиничи Дзержинского ул.д.2-А кв. 10</t>
  </si>
  <si>
    <t>Калужская обл.     г. Сухиничи Дзержинского ул.д.3 кв. 2</t>
  </si>
  <si>
    <t>Калужская обл.     г. Сухиничи Дзержинского ул.д.3 кв. 5</t>
  </si>
  <si>
    <t>Калужская обл.     г. Сухиничи Дзержинского ул.д.3 кв. 9</t>
  </si>
  <si>
    <t>Калужская обл.     г. Сухиничи Дзержинского ул.д.3 кв. 17</t>
  </si>
  <si>
    <t>Калужская обл.     г. Сухиничи Долгова ул.д. 10 кв. 2</t>
  </si>
  <si>
    <t>Постановление  администрации Сухиничского района от 05.04.1996 г. №293</t>
  </si>
  <si>
    <t>Калужская обл.    г. Сухиничи Долгова ул.д. 2-а кв. 5</t>
  </si>
  <si>
    <t>Калужская обл.    г. Сухиничи Долгова ул.д. 2-а кв. 7</t>
  </si>
  <si>
    <t>Калужская обл.    г. Сухиничи Долгова ул.д. 2-а кв. 18</t>
  </si>
  <si>
    <t>Калужская обл.     г. Сухиничи Долгова ул.д. 4 кв. 2</t>
  </si>
  <si>
    <t>Калужская обл.    г. Сухиничи Долгова ул.д. 6 кв. 3</t>
  </si>
  <si>
    <t>Калужская обл.    г. Сухиничи Долгова ул.д. 6 кв. 16</t>
  </si>
  <si>
    <t>Калужская обл.     г. Сухиничи Долгова ул.д. 8 кв. 2</t>
  </si>
  <si>
    <t>Калужская обл.      г. Сухиничи Долгова ул.д.2 кв. 10</t>
  </si>
  <si>
    <t>Калужская обл.      г. Сухиничи Долгова ул.д.2 кв. 11</t>
  </si>
  <si>
    <t>Калужская обл.     г. Сухиничи Долгова ул.д.2 кв. 16</t>
  </si>
  <si>
    <t>Калужская обл.     г. Сухиничи Долгова ул.д.7 кв. 1</t>
  </si>
  <si>
    <t>Калужская обл.      г. Сухиничи Долгова ул.д.7 кв. 8</t>
  </si>
  <si>
    <t>Калужская обл.      г. Сухиничи Долгова ул.д.7 кв. 10</t>
  </si>
  <si>
    <t>Калужская обл.    г. Сухиничи ДРСУ-8 д 1кв. 7</t>
  </si>
  <si>
    <t>постановление администрации Сухиничского района от 19.05.1997 г. №338</t>
  </si>
  <si>
    <t>Калужская обл.  г. Сухиничи Железнодорожная ул.д. 84 кв. 1</t>
  </si>
  <si>
    <t>Калужская обл.  г. Сухиничи Железнодорожная ул.д. 84 кв. 54</t>
  </si>
  <si>
    <t>Калужская обл.  г. Сухиничи Железнодорожная ул.д. 84 кв. 77</t>
  </si>
  <si>
    <t>Калужская обл.   г. Сухиничи Железнодорожная ул.д. 84 кв. 80</t>
  </si>
  <si>
    <t>Калужская обл.   г. Сухиничи Железнодорожная ул.д. 84 кв. 84</t>
  </si>
  <si>
    <t>Калужская обл.  г. Сухиничи Железнодорожная ул.д. 82 кв. 21</t>
  </si>
  <si>
    <t>Калужская обл. г. Сухиничи Железнодорожная ул.д. 82 кв. 55</t>
  </si>
  <si>
    <t>Калужская обл.   г. Сухиничи Железнодорожная ул.д.13 кв. 1</t>
  </si>
  <si>
    <t>Калужская обл.   г. Сухиничи, ул. Железнодорожная, 29 кв. 10</t>
  </si>
  <si>
    <t>Калужская обл.,        г. Сухиничи Калинина ул.д.27 кв.9</t>
  </si>
  <si>
    <t>постановление администрации МО "Сухиничский район" от 29.12.1995 г. №1301</t>
  </si>
  <si>
    <t>Калужская обл.          г. Сухиничи Карпова 1-й пер. д. 11 кв. 1</t>
  </si>
  <si>
    <t>Калужская обл.          г. Сухиничи Карпова 1-й пер. д. 11 кв. 2</t>
  </si>
  <si>
    <t>Калужская обл.        г. Сухиничи Кирюхина ул. д. 19 кв.16</t>
  </si>
  <si>
    <t>постановление администрации Сухиничского района от 13.12.1994 г. №1055</t>
  </si>
  <si>
    <t>Калужская обл.,             г. Сухиничи Кирюхина пер.д. 3а кв. 13</t>
  </si>
  <si>
    <t>постановление администрации Сухиничского района от 08.11.1994 г. №930</t>
  </si>
  <si>
    <t>Калужская обл.             г. Сухиничи Кирюхина пер.д. 6 кв. 2</t>
  </si>
  <si>
    <t>Калужская обл.,       г. Сухиничи Кирюхина ул.д. 7 кв.6</t>
  </si>
  <si>
    <t>Калужская обл.,       г. Сухиничи Кирюхина ул.д. 11 кв. 6</t>
  </si>
  <si>
    <t>Калужская обл.,       г. Сухиничи Кирюхина ул.д. 9 кв. 2</t>
  </si>
  <si>
    <t>Калужская обл.,       г. Сухиничи Кирюхина ул.д. 9 кв. 3</t>
  </si>
  <si>
    <t>Калужская обл.,       г. Сухиничи Кирюхина ул.д. 9 кв. 8</t>
  </si>
  <si>
    <t>Калужская обл.              г. Сухиничи Коминтерна ул.д.  15-а кв. 1</t>
  </si>
  <si>
    <t>Калужская обл.              г. Сухиничи Коминтерна ул.д.  15-а кв. 2</t>
  </si>
  <si>
    <t>Калужская обл.         г. Сухиничи Королева ул.д. 11 кв. 5</t>
  </si>
  <si>
    <t>Калужская обл.         г. Сухиничи Королева ул.д. 11 кв. 6</t>
  </si>
  <si>
    <t>Калужская обл.         г. Сухиничи Королева ул.д. 17 кв. 1</t>
  </si>
  <si>
    <t>Калужская обл.         г. Сухиничи Королева ул.д. 17 кв. 2</t>
  </si>
  <si>
    <t>Калужская обл.         г. Сухиничи Королева ул.д. 7 кв. 4</t>
  </si>
  <si>
    <t>Калужская обл.         г. Сухиничи Королева ул.д. 7 кв. 12</t>
  </si>
  <si>
    <t>Калужская обл.         г. Сухиничи Королева ул.д. 7 кв. 18</t>
  </si>
  <si>
    <t>Калужская обл.         г. Сухиничи Королева ул.д. 8 кв. 16</t>
  </si>
  <si>
    <t>Калужская обл.         г. Сухиничи Котовского ул.д. 16 кв. 1</t>
  </si>
  <si>
    <t>Калужская обл.         г. Сухиничи Котовского ул.д. 16 кв. 4/1</t>
  </si>
  <si>
    <t>Калужская обл.         г. Сухиничи Котовского ул.д. 16 кв. 4/2</t>
  </si>
  <si>
    <t>Калужская обл.        г. Сухиничи Котовского ул.д. 1 кв. 6</t>
  </si>
  <si>
    <t>Калужская обл.         г. Сухиничи Котовского ул.д. 5 кв. 3</t>
  </si>
  <si>
    <t>Калужская обл.         г. Сухиничи Котовского ул.д. 5 кв. 24</t>
  </si>
  <si>
    <t>Калужская обл.         г. Сухиничи Котовского ул.д. 5 кв. 61</t>
  </si>
  <si>
    <t>Калужская обл.         г. Сухиничи Котовского ул.д.10 кв. 1</t>
  </si>
  <si>
    <t>Калужская обл.         г. Сухиничи Котовского ул.д.10 кв. 4</t>
  </si>
  <si>
    <t>Калужская обл.         г. Сухиничи Котовского ул.д.3 кв. 1</t>
  </si>
  <si>
    <t>Калужская обл.         г. Сухиничи Котовского ул.д.3 кв. 7</t>
  </si>
  <si>
    <t>постановление администрации МО "Сухиничский район" от 19.05.97г. №338</t>
  </si>
  <si>
    <t>Калужская обл.         г. Сухиничи Котовского ул.д.4 кв. 4</t>
  </si>
  <si>
    <t>Калужская обл.         г. Сухиничи Котовского ул.д.4 кв. 5</t>
  </si>
  <si>
    <t>Калужская обл. г. Сухиничи Красноармейская ул.д. 8 кв. 2</t>
  </si>
  <si>
    <t>Калужская обл.  г. Сухиничи  пер. Ломоносова д.16 кв 1</t>
  </si>
  <si>
    <t>Калужская обл.   г. Сухиничи  пер. Ломоносова д.16 кв 2</t>
  </si>
  <si>
    <t>постановление РД МО "Сухиничский район" 16.06.2005 г. №36</t>
  </si>
  <si>
    <t>Калужская обл.  г. Сухиничи Ленина ул. д. 108 кв. 12</t>
  </si>
  <si>
    <t>Калужская обл. г. Сухиничи Ленина ул. д. 110 кв.2</t>
  </si>
  <si>
    <t>постановление РД МО "Сухиничский район" от 25.03.199г. №5</t>
  </si>
  <si>
    <t>Калужская обл.  г.Сухиничи Ленина ул. д. 112 кв.1</t>
  </si>
  <si>
    <t>Калужская обл.  г.Сухиничи Ленина ул. д. 112 кв.8</t>
  </si>
  <si>
    <t>Калужская обл.  г. Сухиничи Ленина ул. д. 113а кв.24</t>
  </si>
  <si>
    <t>Калужская обл.    г. Сухиничи Ленина д. 115кв. 15</t>
  </si>
  <si>
    <t>постановление администрации Сухиничского района от 19.05.1995 г.№443</t>
  </si>
  <si>
    <t>Калужская обл.     г. Сухиничи Ленина д. 116 кв. 13</t>
  </si>
  <si>
    <t>Калужская обл.         г. Сухиничи Ленина д. 121кв. 24</t>
  </si>
  <si>
    <t>постановление администрации Сухиничского района от 13.09.1996 г. № 725</t>
  </si>
  <si>
    <t>Калужская обл.         г. Сухиничи Ленина д. 121кв. 52</t>
  </si>
  <si>
    <t>постановление администрации Сухиничского района от 13.09.1996 г. № 732</t>
  </si>
  <si>
    <t>Калужская обл.         г. Сухиничи Ленина д. 121кв. 60</t>
  </si>
  <si>
    <t>постановление администрации Сухиничского района от 13.09.1996 г. № 735</t>
  </si>
  <si>
    <t>Калужская обл.         г. Сухиничи Ленина д. 123 а кв. 7</t>
  </si>
  <si>
    <t>Калужская обл.         г. Сухиничи Ленина д. 129 кв. 13</t>
  </si>
  <si>
    <t xml:space="preserve">Калужская обл.         г. Сухиничи Ленина д. 133 кв.6 </t>
  </si>
  <si>
    <t>Калужская обл.              г. Сухиничи Ленина ул.  д. 36 кв. 4</t>
  </si>
  <si>
    <t>Калужская обл.         г. Сухиничи Ленина ул. д. 67 кв.2</t>
  </si>
  <si>
    <t>Калужская обл.         г. Сухиничи Ленина ул. д. 67 кв.4</t>
  </si>
  <si>
    <t>Калужская обл.         г. Сухиничи Ленина ул. д. 67 кв.6</t>
  </si>
  <si>
    <t>Калужская обл.          г. Сухиничи Ленина ул. д. 87 кв. 7</t>
  </si>
  <si>
    <t>Калужская обл.          г. Сухиничи Ленина ул. д. 87 кв. 20</t>
  </si>
  <si>
    <t>Калужская обл.          г. Сухиничи Ленина ул. д. 90 кв. 15</t>
  </si>
  <si>
    <t>Калужская обл.          г. Сухиничи Ленина ул. д. 90 кв. 19</t>
  </si>
  <si>
    <t>Калужская обл.          г. Сухиничи Ленина ул. д. 90 кв.26</t>
  </si>
  <si>
    <t>Калужская обл.           г. Сухиничи Ленина ул. д. 91кв. 2</t>
  </si>
  <si>
    <t>Калужская обл.           г. Сухиничи Ленина ул. д. 92 кв. 17</t>
  </si>
  <si>
    <t>Калужская обл.           г. Сухиничи Ленина ул. д. 92 кв.41</t>
  </si>
  <si>
    <t>Калужская обл.           г. Сухиничи Ленина ул. д. 92 кв. 51</t>
  </si>
  <si>
    <t>Калужская обл.           г. Сухиничи Ленина ул. д. 92 кв. 86</t>
  </si>
  <si>
    <t xml:space="preserve">Калужская обл.   г. Сухиничи Марченко ул. д. 43 кв.2 </t>
  </si>
  <si>
    <t xml:space="preserve">Калужская обл.  г. Сухиничи Марченко ул. д. 43 кв.3 </t>
  </si>
  <si>
    <t xml:space="preserve">Калужская обл.  г. Сухиничи Марченко ул. д. 43 кв.4 </t>
  </si>
  <si>
    <t xml:space="preserve">Калужская обл.  г. Сухиничи Марченко ул. д. 43 кв.5 </t>
  </si>
  <si>
    <t xml:space="preserve">Калужская обл.    г. Сухиничи Марченко ул. д. 51 кв.21 </t>
  </si>
  <si>
    <t>Калужская обл.      г. Сухиничи Марченко ул. д. 51 кв. 47</t>
  </si>
  <si>
    <t xml:space="preserve">Калужская обл.       г. Сухиничи Марченко ул. д. 51 кв. 48                         </t>
  </si>
  <si>
    <t>Калужская обл.   г. Сухиничи Марченко ул. д. 51 кв. 54</t>
  </si>
  <si>
    <t xml:space="preserve">Калужская обл.     г. Сухиничи Марченко ул.д.49 кв.2 </t>
  </si>
  <si>
    <t>Калужская обл.     г. Сухиничи Московская ул. д. 16 кв. 5</t>
  </si>
  <si>
    <t>Калужская обл.     г. Сухиничи МПМК-2 д2 кв. 4</t>
  </si>
  <si>
    <t>постановление РД МО "Сухиничский район" от 10.06.2004 г. №34</t>
  </si>
  <si>
    <t>Калужская обл.     г. Сухиничи Новоселов ул. д.4 кв. 1</t>
  </si>
  <si>
    <t>Калужская обл.    г. Сухиничи Первомайская  ул. д.56 кв. 4</t>
  </si>
  <si>
    <t>постановление РД МО "Сухиничский район" от 29.05.1997 г.№37</t>
  </si>
  <si>
    <t>Калужская обл.    г. Сухиничи Первомайская  ул. д.56 кв. 16</t>
  </si>
  <si>
    <t>Калужская обл.    г. Сухиничи Первомайская  ул. д.56 кв. 17</t>
  </si>
  <si>
    <t>Калужская обл.    г. Сухиничи Первомайская  ул. д.56 кв. 19</t>
  </si>
  <si>
    <t>Калужская обл.    г. Сухиничи Первомайская  ул. д.56 кв. 24</t>
  </si>
  <si>
    <t>Калужская обл.    г. Сухиничи Победы ул. д.14 кв.3</t>
  </si>
  <si>
    <t>Калужская обл.    г. Сухиничи Победы ул.д. 25кв.19</t>
  </si>
  <si>
    <t>Калужская обл.     г. Сухиничи Победы ул.д. 26 кв.1</t>
  </si>
  <si>
    <t>Калужская обл.     г. Сухиничи Победы ул.д. 28 кв. 10</t>
  </si>
  <si>
    <t>Калужская обл.    г. Сухиничи Победы пер. д. 4 кв.3</t>
  </si>
  <si>
    <t>Калужская обл.    г. Сухиничи Победы пер. д. 8 кв.6</t>
  </si>
  <si>
    <t>Калужская обл.    г. Сухиничи Победы пер. д. 8 кв.9</t>
  </si>
  <si>
    <t>Калужская обл.    г. Сухиничи Победы пер. д. 12кв.8</t>
  </si>
  <si>
    <t>Калужская обл.     г. Сухиничи Победы ул.д.20 кв. 15</t>
  </si>
  <si>
    <t>Калужская обл.     г. Сухиничи Победы ул.д.24 кв. 1</t>
  </si>
  <si>
    <t>Калужская обл.     г. Сухиничи Победы ул.д.24 кв. 12</t>
  </si>
  <si>
    <t>Калужская обл.    г. Сухиничи Победы ул.д.40 кв. 17</t>
  </si>
  <si>
    <t>Калужская обл.    г. Сухиничи Победы ул.д.40 кв. 53</t>
  </si>
  <si>
    <t>Калужская обл.    г. Сухиничи Победы ул.д.30 кв. 4</t>
  </si>
  <si>
    <t>Муниципальный контракт от 15.11.2013 г. №103</t>
  </si>
  <si>
    <t>Калужская обл.    г. Сухиничи Победы ул.д.30 кв. 6</t>
  </si>
  <si>
    <t>Калужская обл.    г. Сухиничи Победы ул.д.30 кв. 8</t>
  </si>
  <si>
    <t>Калужская обл.    г. Сухиничи Победы ул.д.30 кв. 12</t>
  </si>
  <si>
    <t xml:space="preserve">Калужская обл.    г. Сухиничи Победы ул.д.32 кв.3 </t>
  </si>
  <si>
    <t>Муниципальный контракт от 21.11.2013 г. №104</t>
  </si>
  <si>
    <t xml:space="preserve">Калужская обл.    г. Сухиничи Победы ул.д.32 кв.6 </t>
  </si>
  <si>
    <t xml:space="preserve">Калужская обл.    г. Сухиничи Победы ул.д.32 кв.9 </t>
  </si>
  <si>
    <t xml:space="preserve">Калужская обл.    г. Сухиничи Победы ул.д.36 кв.8 </t>
  </si>
  <si>
    <t>Муниципальный контракт от 21.11.2013 г. №105</t>
  </si>
  <si>
    <t xml:space="preserve">Калужская обл.    г. Сухиничи Победы ул.д.36 кв.10 </t>
  </si>
  <si>
    <t xml:space="preserve">Калужская обл.    г. Сухиничи Победы ул.д.36 кв.11 </t>
  </si>
  <si>
    <t>Калужская обл.    г. Сухиничи Победы ул.д.36а кв. 17</t>
  </si>
  <si>
    <t>постановление  администрации МР "Сухиничский район" от 28.03.2014 №423</t>
  </si>
  <si>
    <t>Калужская обл.    г. Сухиничи Победы ул.д.34 кв. 7</t>
  </si>
  <si>
    <t>Калужская обл.    г. Сухиничи Победы ул.д.34 кв. 13</t>
  </si>
  <si>
    <t>муниципальный контракт от 15.11.2013 №102</t>
  </si>
  <si>
    <t>40:19:150209:518</t>
  </si>
  <si>
    <t>разрешение на ввод объекта в эксплуатацию  16.11.2015</t>
  </si>
  <si>
    <t>Калужская обл.    г. Сухиничи Победы ул.д.38 кв.6</t>
  </si>
  <si>
    <t>Калужская обл.    г. Сухиничи Привокзальная ул.д. 33 кв. 2/3</t>
  </si>
  <si>
    <t>40:19:150209:524</t>
  </si>
  <si>
    <t>Калужская обл.    г. Сухиничи Привокзальная ул.д. 33 кв. 8</t>
  </si>
  <si>
    <t>Калужская обл.      г. Сухиничи Привокзальная ул.д.27 кв. 14</t>
  </si>
  <si>
    <t>Калужская обл.     г. Сухиничи Речной пер. д. 3 кв. 2</t>
  </si>
  <si>
    <t>Калужская обл.    г. Сухиничи ул. Романкова 19 кв.1</t>
  </si>
  <si>
    <t>постановление РД МО "Сухиничский район" от 25.03.1999 г. № 5</t>
  </si>
  <si>
    <t>Калужская обл.    г. Сухиничи ул. Романкова 19 кв.2</t>
  </si>
  <si>
    <t>Калужская обл.    г. Сухиничи ул. Романкова 20 кв.1</t>
  </si>
  <si>
    <t>постановление РД МО "Сухиничский район" №36 от 16.06.2005</t>
  </si>
  <si>
    <t>Калужская обл.    г. Сухиничи ул. Романкова 22 кв.1</t>
  </si>
  <si>
    <t>Калужская обл.    г. Сухиничи ул.Чернышевского 15</t>
  </si>
  <si>
    <t>Калужская обл.    г. Сухиничи Свердлова ул.д. 18-а кв. 1</t>
  </si>
  <si>
    <t>постановление РД МО "Сухиничский район" от 27.12.2002 г. № 91</t>
  </si>
  <si>
    <t xml:space="preserve">Калужская обл.     г. Сухиничи Свердлова ул.д.12 кв.7 </t>
  </si>
  <si>
    <t>Калужская обл.    г. Сухиничи Суворова ул.д. 3 кв. 5</t>
  </si>
  <si>
    <t>Калужская обл.    г. Сухиничи Суворова ул.д. 3 кв. 9</t>
  </si>
  <si>
    <t>Калужская обл.    г. Сухиничи Суворова ул.д. 5 кв.4</t>
  </si>
  <si>
    <t>Калужская обл.     г. Сухиничи Тяговая ул. д.1 кв.4</t>
  </si>
  <si>
    <t>Калужская обл.     г. Сухиничи Тяговая ул. д. 3 кв. 3</t>
  </si>
  <si>
    <t>Калужская обл.     г. Сухиничи Тяговая ул. д.7 кв. 4</t>
  </si>
  <si>
    <t>Калужская обл.     г. Сухиничи Тяговая ул. д.7 кв. 9</t>
  </si>
  <si>
    <t>Калужская обл.     г. Сухиничи Тяговая ул. д.8 кв. 6</t>
  </si>
  <si>
    <t>Калужская обл.     г. Сухиничи  Тявкина ул. 30 к. №2</t>
  </si>
  <si>
    <t>Договор дарения от 12.01.2015</t>
  </si>
  <si>
    <t>постановление РД МО "Сухиничский район" от 28.12.2000г. №24</t>
  </si>
  <si>
    <t>разрешение на ввод объекта в эксплуатацию от 15.12.2015</t>
  </si>
  <si>
    <t>Калужская обл.     г. Сухиничи  Тявкина пер. 26   к. 9</t>
  </si>
  <si>
    <t>Калужская обл.     г. Сухиничи  Тявкина пер. 26   к. 18</t>
  </si>
  <si>
    <t xml:space="preserve">Калужская обл.    г. Сухиничи Шорохова ул.д. 10 кв.6 </t>
  </si>
  <si>
    <t>Калужская обл.    г. Сухиничи Шорохова ул.д. 14 кв.1</t>
  </si>
  <si>
    <t>Калужская обл.    г. Сухиничи Шорохова ул. д.22кв.15</t>
  </si>
  <si>
    <t>постановление РД МО "Сухиничский район" от 28.09.2001 г. №62</t>
  </si>
  <si>
    <t>Калужская область, г. Сухиничи</t>
  </si>
  <si>
    <t>парк им. Горького</t>
  </si>
  <si>
    <t>сквер Победы (Мемориальный комплекс)</t>
  </si>
  <si>
    <t>решение Сух. районного совета народных депутатов от 05.06.1992 г. №32</t>
  </si>
  <si>
    <t>памятник маршалу Рокоссовскому К.К.</t>
  </si>
  <si>
    <t>Калужская область, г. Сухиничи, ул. Ленина (365490,0 руб.)</t>
  </si>
  <si>
    <t>мемориал погибшим воинам интернационалистам</t>
  </si>
  <si>
    <t>Калужская область, г. Сухиничи, ул. Ленина</t>
  </si>
  <si>
    <t>городской стадион</t>
  </si>
  <si>
    <t>Калужская область, г. Сухиничи  ул. Ворошилова, 37а</t>
  </si>
  <si>
    <t xml:space="preserve">городской парк </t>
  </si>
  <si>
    <t>Калужская область, г. Сухиничи  ул. Ворошилова</t>
  </si>
  <si>
    <t>решение сухиничского районного Совета народных депутатов от 05.06.1992г. " 32 свидетельство 40КЛ №424514 от 26.12.2012 года</t>
  </si>
  <si>
    <t>г. Сухиничи, ул. Ленина, д. 56 а</t>
  </si>
  <si>
    <t xml:space="preserve">земельный участок </t>
  </si>
  <si>
    <t>постановление РД МО "Сухиничский район" от 29,05.1997г №37</t>
  </si>
  <si>
    <t xml:space="preserve">Детская школа искусств </t>
  </si>
  <si>
    <t>г. Сухиничи, ул. Ленина, 60 в т.ч. Помещение №2 площадью 107,3 кв.м.  (Межпоселенческая централизованная библиотечная система), помещение №2 площадью 242,9 кв.м. (Детская школа искусств)</t>
  </si>
  <si>
    <t xml:space="preserve">Решение  исполкома Сухиничского госовета народных депутатов от 25.11.1980 №182, </t>
  </si>
  <si>
    <t>гараж</t>
  </si>
  <si>
    <t>г. Сухиничи, ул. Ленина, д. 158</t>
  </si>
  <si>
    <t>г. Сухиничи, ул. Ленина</t>
  </si>
  <si>
    <t xml:space="preserve">Дабужский СДК                 </t>
  </si>
  <si>
    <t>Сухиничский район, д. Соболевка</t>
  </si>
  <si>
    <t xml:space="preserve">Брынский СДК </t>
  </si>
  <si>
    <t>Сухиничский район, с. Брынь</t>
  </si>
  <si>
    <t>Дом культуры-Главные</t>
  </si>
  <si>
    <t xml:space="preserve"> г. Сухиничи, ул. Чкалова, 55</t>
  </si>
  <si>
    <t>Административное здание</t>
  </si>
  <si>
    <t>Образовательное учреждение средняя ОШ №2</t>
  </si>
  <si>
    <t>г. Сухиничи, ул. Ленина, 41</t>
  </si>
  <si>
    <t>Образовательное учреждение начальная школа №2</t>
  </si>
  <si>
    <t>г. Сухиничи, ул. Московская, 1</t>
  </si>
  <si>
    <t>г. Сухиничи, ул. Циммервальда, 9</t>
  </si>
  <si>
    <t>Акт о приемке в эксплуатацию жилого нежил. Строения от 17.02.06г. Пост. От 17.02.06г. №132</t>
  </si>
  <si>
    <t>образовательное учреждение ОШ №3</t>
  </si>
  <si>
    <t>Акт о приемке в эксплуатацию жилого нежил. Строения от 17.02.06г. Пост. От 17.02.06г. №134</t>
  </si>
  <si>
    <t>детский сад №190</t>
  </si>
  <si>
    <t>г. Сухиничи ул. Дзержинского, д. 19</t>
  </si>
  <si>
    <t>детский сад "Сказка"</t>
  </si>
  <si>
    <t>Акт о приемке в эксплуатацию жилого нежил. Строения от 12.01.04г. Пост. От 05.07.04г. №665</t>
  </si>
  <si>
    <t>детский сад "родничок"</t>
  </si>
  <si>
    <t>г. Сухиничи, ул. Бр. Щербаковых, д.3</t>
  </si>
  <si>
    <t>детский сад №162</t>
  </si>
  <si>
    <t>г. Сухиничи, ул. Железнолородная, д. 7</t>
  </si>
  <si>
    <t>детский сад  "Колокольчик"</t>
  </si>
  <si>
    <t>нежилое помещение</t>
  </si>
  <si>
    <t>Сухиничский район, с. Шлиппово, д.15, пом.2</t>
  </si>
  <si>
    <t>Акт о приемке в эксплуатацию жилого нежил. Строения от 05.01.04г. Пост. От 28.07.04г. №763</t>
  </si>
  <si>
    <t>немерзская основная общеобразовательная школа</t>
  </si>
  <si>
    <t>Сухиничский район, п. Новосельский, д. 8</t>
  </si>
  <si>
    <t>Общеобразовательное учреждение школа №1</t>
  </si>
  <si>
    <t>г. Сухиничи, ул. Гагарина, д.12</t>
  </si>
  <si>
    <t xml:space="preserve">Акт о приемке в эксплуатацию жилого нежил. Строения от 22.11.2002г. </t>
  </si>
  <si>
    <t xml:space="preserve">Акт о приемке в эксплуатацию жилого нежил. Строения от 29.07.03г. </t>
  </si>
  <si>
    <t>г. Сухиничи, ул. Чкалова, д. 57</t>
  </si>
  <si>
    <t>Общеобразовательное учреждение школа №12</t>
  </si>
  <si>
    <t>г. Сухиничи, ул. Дзержинского, д.11</t>
  </si>
  <si>
    <t xml:space="preserve">Акт о приемке в эксплуатацию жилого нежил. Строения от 2002г. </t>
  </si>
  <si>
    <t>Субботниковская основная общеобразовательная школа</t>
  </si>
  <si>
    <t>Фроловская основная общеобразовательная школа</t>
  </si>
  <si>
    <t>Середейская средня общеобразовательная школа</t>
  </si>
  <si>
    <t>Здание шлипповского дома культуры</t>
  </si>
  <si>
    <t>Сухиничский район, с. Шлиппово, дом 11</t>
  </si>
  <si>
    <t>Здание наумовского сельского клуба</t>
  </si>
  <si>
    <t>Калужская область, Сухиничский район, с. Новосельский, д.7</t>
  </si>
  <si>
    <t>Решение РД МР "Сухиничский район" от 17.08.2011г. №171</t>
  </si>
  <si>
    <t>Здание уружского сельского клуба</t>
  </si>
  <si>
    <t>Калужская область, Сухиничский район, с. Уруга, д.21</t>
  </si>
  <si>
    <t>Здание володинского клуба</t>
  </si>
  <si>
    <t>Калужская область, Сухиничский район, д. Володино, д.43</t>
  </si>
  <si>
    <t>Здание кинотеатра "Мир"</t>
  </si>
  <si>
    <t>Калужская область, Сухиничский район,пос. Середейский, ул. Комсомольская, д. 7</t>
  </si>
  <si>
    <t>Помещение</t>
  </si>
  <si>
    <t>Калужская область, Сухиничский район,пос. Середейский, ул. Пионерская, д. 11а</t>
  </si>
  <si>
    <t xml:space="preserve">Тепловые сети </t>
  </si>
  <si>
    <t>Калужская область г. Сухиничи, ул. Ленина, дом 94</t>
  </si>
  <si>
    <t>Канализационная сеть</t>
  </si>
  <si>
    <t>Калужская область, Сухиничский район, с. Брынь</t>
  </si>
  <si>
    <t>Плотина</t>
  </si>
  <si>
    <t>котельная детского сада</t>
  </si>
  <si>
    <t>Калужская область, Сухиничский район, д. Глазово</t>
  </si>
  <si>
    <t>Приказ Минэкономразвития Калуж.обл. от 23.05.2012 №369-п</t>
  </si>
  <si>
    <t>здание назначение нежилое (котельная ФОКа)</t>
  </si>
  <si>
    <t>Калужская обл. г. Сухиничи, ул. Ворошилова, 44</t>
  </si>
  <si>
    <t>котельная</t>
  </si>
  <si>
    <t>Калужская обл., д. Субботники</t>
  </si>
  <si>
    <t>Приказ Минэкономразвития Калуж.обл. от 23.05.2012 №370-п</t>
  </si>
  <si>
    <t xml:space="preserve">котельная </t>
  </si>
  <si>
    <t>Калужская область, с. Стрельна</t>
  </si>
  <si>
    <t xml:space="preserve">Приказ Министерства эконом.развития Калуж.обл., </t>
  </si>
  <si>
    <t>канализационные сети</t>
  </si>
  <si>
    <t>Сухиничский район, с. Стрельна</t>
  </si>
  <si>
    <t xml:space="preserve">Водопроводные сети </t>
  </si>
  <si>
    <t>г. Сухиничи, ул. Ленина, 94</t>
  </si>
  <si>
    <t>Городское кладбище (старое)</t>
  </si>
  <si>
    <t>г. Сухиничи</t>
  </si>
  <si>
    <t>Кладбище</t>
  </si>
  <si>
    <t>г. Сухиничи, в районе телерадиовещани</t>
  </si>
  <si>
    <t>Территория детских игровых площадок на придомовых территориях</t>
  </si>
  <si>
    <t xml:space="preserve">Постановление РД МО "Сухиничский район" 29.02.2000 №13 </t>
  </si>
  <si>
    <t>мост</t>
  </si>
  <si>
    <t>Договор дарения (пожертвования) имущества, находящегося в сосбтвенности ОАО "РЖД" от 28.09.2015</t>
  </si>
  <si>
    <t>асфальтированная дорога</t>
  </si>
  <si>
    <t>Калужская обл. Комсомольская ул.  д.9п. Середейский кв. 8</t>
  </si>
  <si>
    <t>постановление РД МО "Сухиничский район"                 от 14.04.1998 г. №23</t>
  </si>
  <si>
    <t>Калужская обл. Сухиничский район Ленина ул.  д. 15 п. Середейский кв. 16</t>
  </si>
  <si>
    <t>Калужская обл. Сухиничский район Ленина ул. д. 7 п. Середейский пом.19</t>
  </si>
  <si>
    <t>Калужская обл.  Ленина ул.  д. 9 п. Середейский кв. 8</t>
  </si>
  <si>
    <t>Калужская обл. Пионерская ул. П. Середейский д.5 кв. 1</t>
  </si>
  <si>
    <t>Калужская обл. Пионерская ул. П. Середейский д.5 кв. 46</t>
  </si>
  <si>
    <t>Калужская обл. Сухиничский район Тургенева ул.д. 11п. Середейский кв. 1</t>
  </si>
  <si>
    <t>постановление РД МО "Сухиничский район"                 от 04.11.1999 г. №86</t>
  </si>
  <si>
    <t>Калужская обл. Сухиничский район Тургенева ул.д. 11п. Середейский кв. 6</t>
  </si>
  <si>
    <t>постановление  Мр "Сухиничский район"                 от 2010</t>
  </si>
  <si>
    <t>Калужская обл. Сухиничский район Тургенева ул.д. 11п. Середейский кв. 7</t>
  </si>
  <si>
    <t>Калужская обл. Сухиничский район Тургенева ул.д. 11п. Середейский кв. 9</t>
  </si>
  <si>
    <t>Калужская обл. Сухиничский район Тургенева ул.д. 11п. Середейский кв. 10</t>
  </si>
  <si>
    <t>Калужская обл. Сухиничский район Тургенева ул.д. 11п. Середейский кв. 11</t>
  </si>
  <si>
    <t>Калужская обл. Сухиничский район Тургенева ул.д.7 п. Середейский кв. 2</t>
  </si>
  <si>
    <t>Калужская обл. Сухиничский район Тургенева ул.д.7 п. Середейский кв. 5</t>
  </si>
  <si>
    <t>Калужская обл. Сухиничский район Тургенева ул.д.7 п. Середейский кв. 10</t>
  </si>
  <si>
    <t>Калужская обл. Сухиничский район Тургенева ул.д.7 п. Середейский кв. 11</t>
  </si>
  <si>
    <t>Калужская обл. Сухиничский район Тургенева ул.д.12 п. Середейский кв.2</t>
  </si>
  <si>
    <t>Калужская обл. Сухиничский район Тургенева ул.д.12 п. Середейский кв.3</t>
  </si>
  <si>
    <t>Калужская обл.   Шахтерская ул. д. 12 п. Середейский кв. 4</t>
  </si>
  <si>
    <t>Калужская обл.   Шахтерская ул. д. 12 п. Середейский кв. 13</t>
  </si>
  <si>
    <t>Калужская обл.   Шахтерская ул. д. 12 п. Середейский кв. 21</t>
  </si>
  <si>
    <t>Калужская обл.    Шахтерская ул.д. 2 п. Середейский кв. 1</t>
  </si>
  <si>
    <t>Калужская обл.    Шахтерская ул.д. 2 п. Середейский кв. 2/3</t>
  </si>
  <si>
    <t>постановление РД МО "Сухиничский район"                 от 27.12.2002 г. №92</t>
  </si>
  <si>
    <t>Калужская обл.    Шахтерская ул.д. 2 п. Середейский кв. 15</t>
  </si>
  <si>
    <t>Калужская обл.    Шахтерская ул.д. 2 п. Середейский кв. 13</t>
  </si>
  <si>
    <t>Калужская обл.    Шахтерская ул.д. 2 п. Середейский кв. 17</t>
  </si>
  <si>
    <t>Калужская обл.    Шахтерская ул.д. 2 п. Середейский кв. 28</t>
  </si>
  <si>
    <t>Калужская обл.    Шахтерская ул.д. 2 п. Середейский кв. 33</t>
  </si>
  <si>
    <t>Калужская обл.    Шахтерская ул.д. 2 п. Середейский кв. 40</t>
  </si>
  <si>
    <t>Калужская обл.    Шахтерская ул.д. 2 п. Середейский кв. 42</t>
  </si>
  <si>
    <t>Калужская обл.    Шахтерская ул.д. 2 п. Середейский кв. 44</t>
  </si>
  <si>
    <t>Калужская обл.    Шахтерская ул.д. 2 п. Середейский (подвал)</t>
  </si>
  <si>
    <t>Калужская обл.    Шахтерская ул.д. 2 п. Середейский</t>
  </si>
  <si>
    <t>Калужская обл.    Шахтерская ул.д. 2 п. Середейский (красный уголок)</t>
  </si>
  <si>
    <t>Калужская обл. Шахтерская ул. д.10 п. Середейский кв. 4</t>
  </si>
  <si>
    <t>Калужская обл. Шахтерская ул. д.4п. Середейский кв. 27</t>
  </si>
  <si>
    <t>Калужская обл. Шахтерская ул. д.7 п. Середейский кв. 6</t>
  </si>
  <si>
    <t>Калужская обл.  Шахтерская ул.  д.6 п. Середейский кв. 13</t>
  </si>
  <si>
    <t xml:space="preserve">Калужская обл., Новоселов ул. Д. 5 п. Середейский кв. 2 </t>
  </si>
  <si>
    <t>постановление РД МО "Сухиничский район"                 от 02.03.2001 г. №15</t>
  </si>
  <si>
    <t>постановление администрации МР "Сухиничский район" от 31.12.2008 г. №1690</t>
  </si>
  <si>
    <t xml:space="preserve">Калужская обл., Полевая ул. Д. 2 п. Середейский кв. 1 </t>
  </si>
  <si>
    <t>решение РД МР "Сухиничский район" от 28.04.2011 г. №144</t>
  </si>
  <si>
    <t xml:space="preserve">Калужская обл., Полевая ул. Д. 4 п. Середейский кв. 1 </t>
  </si>
  <si>
    <t xml:space="preserve">Калужская обл., Полевая ул. Д. 4 п. Середейский кв. 2 </t>
  </si>
  <si>
    <t xml:space="preserve">Калужская обл., Полевая ул. Д. 7 п. Середейский кв. 1 </t>
  </si>
  <si>
    <t xml:space="preserve">Калужская обл., Цветочная ул. Д. 1 п. Середейский кв. 1 </t>
  </si>
  <si>
    <t xml:space="preserve">Калужская обл., Цветочная ул. Д. 2 п. Середейский кв. 1 </t>
  </si>
  <si>
    <t xml:space="preserve">Калужская обл., Цветочная ул. Д. 4 п. Середейский кв. 2 </t>
  </si>
  <si>
    <t>Калужская обл., Центральная ул. Д. 4 п. Середейский кв.2</t>
  </si>
  <si>
    <t>Калужская обл., Центральная ул. Д. 6 п. Середейский кв.2</t>
  </si>
  <si>
    <t>Калужская обл., Центральная ул. Д. 8 п. Середейский кв.1</t>
  </si>
  <si>
    <t>Калужская обл., Центральная ул. Д. 8 п. Середейский кв.2</t>
  </si>
  <si>
    <t>Калужская обл., Центральная ул. Д. 10 п. Середейский кв.2</t>
  </si>
  <si>
    <t>Калужская обл., Центральная ул. Д. 12 п. Середейский кв.2</t>
  </si>
  <si>
    <t>Калужская обл. Тург.дом 5 п. Середейский кв.10</t>
  </si>
  <si>
    <t>постановление администрации МР "Сухиничский район" от 2012</t>
  </si>
  <si>
    <t>Калужская обл. Тург.дом 5 п. Середейский кв.13</t>
  </si>
  <si>
    <t>Калужская обл. Тург.дом 9 п. Середейский кв.1</t>
  </si>
  <si>
    <t>Калужская обл. Тург.дом 9 п. Середейский кв.3</t>
  </si>
  <si>
    <t>постановление администрации МР "Сухиничский район" от 2010</t>
  </si>
  <si>
    <t>Калужская обл. Тург.дом 9 п. Середейский кв.5</t>
  </si>
  <si>
    <t>Калужская обл. Тург.дом 9 п. Середейский кв.9</t>
  </si>
  <si>
    <t>Калужская обл. Тург.дом 9 п. Середейский кв.10</t>
  </si>
  <si>
    <t>Калужская обл. Тург.дом 14 п. Середейский кв.2</t>
  </si>
  <si>
    <t>Калужская обл. Тург.дом 14 п. Середейский кв.3</t>
  </si>
  <si>
    <t>Калужская обл. Тург.дом 14 п. Середейский кв.5</t>
  </si>
  <si>
    <t>Калужская обл. Тург.дом 14 п. Середейский кв.11</t>
  </si>
  <si>
    <t>Сухиничский район, пос. Середейский, ул. Тургенева дом 4кв.2</t>
  </si>
  <si>
    <t>Сухиничский район, пос. Середейский, ул. Тургенева дом 4кв.3</t>
  </si>
  <si>
    <t>Сухиничский район, пос. Середейский, ул. Тургенева дом 6кв.3</t>
  </si>
  <si>
    <t>постановление МР "Сухиничский район" 2010</t>
  </si>
  <si>
    <t>Сухиничский район, пос. Середейский, ул. Пионерская дом 7 (бывш. Библ.)</t>
  </si>
  <si>
    <t>Сухиничский район, пос. Середейский, ул. Пионерская дом 7 (бывш.парикмахерская)</t>
  </si>
  <si>
    <t>придомовые территории</t>
  </si>
  <si>
    <t>Сухиничский район, пос. Середейский, ул. Ленина, д.15,16,18</t>
  </si>
  <si>
    <t>дворовые территрии</t>
  </si>
  <si>
    <t>Сухиничский район, пос. Середейский, ул. Комсомольская, д.14,ул. Шахтерская, д.7</t>
  </si>
  <si>
    <t xml:space="preserve">решение РД МР "Сухиничский район" от 28.02.2012 №229 </t>
  </si>
  <si>
    <t>объекты благоустройства</t>
  </si>
  <si>
    <t>Сухиничский район, пос. Середейский (качели, карусели)</t>
  </si>
  <si>
    <t xml:space="preserve">Калужская обл. п. Середейский </t>
  </si>
  <si>
    <t>А.Н. Сковородников</t>
  </si>
  <si>
    <t>Калужская обл., Сухиничский район д. Руднево, 21 кв.2</t>
  </si>
  <si>
    <t xml:space="preserve">соб ГП Середейский </t>
  </si>
  <si>
    <t>дворец культуры</t>
  </si>
  <si>
    <t>г. Сухиничи, ул. Ленина,49</t>
  </si>
  <si>
    <t>разрешение на ввод объекта в эксплуатацию от 09.03.2010№RU-404-11000-006-10</t>
  </si>
  <si>
    <t>40:19:140109:44</t>
  </si>
  <si>
    <t>постановление администрации МР "Сухиничский район"  от 14.09.2010 №1183</t>
  </si>
  <si>
    <t>пост.бессрочн. Польз 28.05.2012 40КЛ№321176</t>
  </si>
  <si>
    <t>гидротехническое  сооружение</t>
  </si>
  <si>
    <t>Калужская обл., Сухиничский район,д. Мурдасово</t>
  </si>
  <si>
    <t>40:19:140611:144</t>
  </si>
  <si>
    <t xml:space="preserve">Ст. 3,1 ФЗ 25.10.2001 №137*ФЗ </t>
  </si>
  <si>
    <t>кадастровая стоимость (руб)</t>
  </si>
  <si>
    <t>40:19:140401:266</t>
  </si>
  <si>
    <t>40:19:140607:373</t>
  </si>
  <si>
    <t>Постановление Законодательного собрания Калужской обл. от  17.09.1998 №4414</t>
  </si>
  <si>
    <t>40:19:150209:379</t>
  </si>
  <si>
    <t>здание сельский клуб</t>
  </si>
  <si>
    <t>Калужская обл., Сухиничский район, д. Юрьево</t>
  </si>
  <si>
    <t>40:19:070201:193</t>
  </si>
  <si>
    <t>Постановление администрации МО Сухиничский район" 11.09.1998 №68</t>
  </si>
  <si>
    <t>40:19:010401:149</t>
  </si>
  <si>
    <t>Калужская область, г. Сухиничи  ул. Ворошилова, 37а (для содерж. И обслуж. Стадиона)</t>
  </si>
  <si>
    <t>40:19:140501:178</t>
  </si>
  <si>
    <t>детско-юношеский клуб физической подготовки</t>
  </si>
  <si>
    <t>г. Сухиничи, ул. Ворошилова, д.37</t>
  </si>
  <si>
    <t>40:19:140607:369</t>
  </si>
  <si>
    <t>Акт приемки в эксплуатацию жилого, нежилого строения 24.01.2005</t>
  </si>
  <si>
    <t>г. Сухиничи, ул. 70 лет В. Октября, д. 4 пом.1</t>
  </si>
  <si>
    <t>40:19:170301:533</t>
  </si>
  <si>
    <t>40:19:140507:182</t>
  </si>
  <si>
    <t>Акт о приемке в эксплуатацию жилого нежил. Строения от 20.07.2004г. Пост. От21.07.2004№751</t>
  </si>
  <si>
    <t>40:19:150203:95</t>
  </si>
  <si>
    <t>Акт о приемке в эксплуатацию жилого нежил. Строения от05.012004. Пост. От 17.02.06г. №763</t>
  </si>
  <si>
    <t>Сухиничский район, пос. Середейский, ул. Пионерская 11а</t>
  </si>
  <si>
    <t>40:19:250110:202</t>
  </si>
  <si>
    <t>Акт о приемке в эксплуатацию жилого нежил. Строения от 13.08.04г. Пост. От16.08.04г. №818</t>
  </si>
  <si>
    <t>40:19:140302:194</t>
  </si>
  <si>
    <t>Акт о приемке в эксплуатацию жилого нежил. Строения от 05.0120046г. Пост. От30.06.2004г. №656</t>
  </si>
  <si>
    <t>40:19:040308:43</t>
  </si>
  <si>
    <t>Акт о приемке законченного строительством объекта приемочной комиссии от 106.09.2002</t>
  </si>
  <si>
    <t>г. Сухиничи, ул. Гагарина, д.12 лит А</t>
  </si>
  <si>
    <t>40:19:140501:156</t>
  </si>
  <si>
    <t>г. Сухиничи, ул. Гагарина, д.12 лит Б</t>
  </si>
  <si>
    <t>40:19:140506:35</t>
  </si>
  <si>
    <t>Распоряжение комитета по управлению имуществом МО от 01.08.03г. №25</t>
  </si>
  <si>
    <t>40:19:140506:36</t>
  </si>
  <si>
    <t>г. Сухиничи, ул. Гагарина, д.12 лит В</t>
  </si>
  <si>
    <t>40:19:140506:34</t>
  </si>
  <si>
    <t>40:19:150302:224</t>
  </si>
  <si>
    <t>распоряжение комитета по управлению имуществом МО от15.11.2002г. №24</t>
  </si>
  <si>
    <t>Общеобразовательное учреждение школа №4 (мастерские)</t>
  </si>
  <si>
    <t>40:19:150302:223</t>
  </si>
  <si>
    <t>Акт о приемке в эксплуатацию жилого, нежиого строения от 19.07.2006</t>
  </si>
  <si>
    <t>40:19:140210:153</t>
  </si>
  <si>
    <t>Акт о приемке в эксплуатацию жилого, нежилого строения от 17.02.2006</t>
  </si>
  <si>
    <t>40:19:140108:129</t>
  </si>
  <si>
    <t>Акт о приемке в эксплуатацию жилого нежил. Строения от 17.02.06г.</t>
  </si>
  <si>
    <t>мастерские (к ОШ №2)</t>
  </si>
  <si>
    <t>40:19:140109:71</t>
  </si>
  <si>
    <t>г. Сухиничи ул.Марченко, 53</t>
  </si>
  <si>
    <t>40:19:140303:500</t>
  </si>
  <si>
    <t>40:19:030513:261</t>
  </si>
  <si>
    <t>40:19:140302:240</t>
  </si>
  <si>
    <t>Решение арбитражного суда 30.03.2018 дело №А23-7114/2017</t>
  </si>
  <si>
    <t>40:19:180202:295</t>
  </si>
  <si>
    <t>40:19:210504:240</t>
  </si>
  <si>
    <t>40:19:030513:409</t>
  </si>
  <si>
    <t xml:space="preserve">Постановление администрации МР от 27.05.2015 </t>
  </si>
  <si>
    <t>40:19:180205:43</t>
  </si>
  <si>
    <t>40:19:080401:0006:5074</t>
  </si>
  <si>
    <t>40:19:060104:16</t>
  </si>
  <si>
    <t>канализационная сеть</t>
  </si>
  <si>
    <t>Калужская обл., п. Середейский</t>
  </si>
  <si>
    <t>водопроводная  сеть</t>
  </si>
  <si>
    <t>40-40-05/009/2010-263</t>
  </si>
  <si>
    <t>40-40-19/009/2008-049</t>
  </si>
  <si>
    <t>газопровод</t>
  </si>
  <si>
    <t>Сухиничский район, д. Немерзки</t>
  </si>
  <si>
    <t>40:19:04 4601:0002:5456</t>
  </si>
  <si>
    <t>Сухиничский район, д.Ермолово</t>
  </si>
  <si>
    <t>40:19:131801:0025:5461</t>
  </si>
  <si>
    <t>40:19:140302:0080:5455</t>
  </si>
  <si>
    <t xml:space="preserve">г. Сухиничи </t>
  </si>
  <si>
    <t>40:19:140302:0080:60</t>
  </si>
  <si>
    <t>40:19:140302:0080:5459</t>
  </si>
  <si>
    <t>Сухиничский район д.. Фролово-Горетово</t>
  </si>
  <si>
    <t xml:space="preserve">Акт о приемке в эксплуатацию жилого нежил. Строения от 22.12.2003 №45г. </t>
  </si>
  <si>
    <t>40:19:220202:162</t>
  </si>
  <si>
    <t>Блочно-модульная газовая котельная школы, Дома культуры, спортзала, больницы в с. Шлиппово</t>
  </si>
  <si>
    <t>Сухиничский район с. Шлиппово</t>
  </si>
  <si>
    <t>40:19:030513:418</t>
  </si>
  <si>
    <t>разрешение на ввод объекта в эксплуатацию  от 06.06.2018 №40-511-019-2018</t>
  </si>
  <si>
    <t>40:19:030513:417</t>
  </si>
  <si>
    <t>Калужская обл., Сухиничский район, . Елисеево</t>
  </si>
  <si>
    <t>постановка на бесхоз учет СП "Депевня Субботники"</t>
  </si>
  <si>
    <t>Калужская обл.,г. Сухиничи, ул. Восточная</t>
  </si>
  <si>
    <t>40:19:000000:694</t>
  </si>
  <si>
    <t>нагульный пруд</t>
  </si>
  <si>
    <t>40:19:140403:392</t>
  </si>
  <si>
    <t>приказ минэкономразвития Калужской области от 25.02.2014 № 273-п</t>
  </si>
  <si>
    <t>Договор пожертв. 15.02.2010</t>
  </si>
  <si>
    <t>корсаковская роща</t>
  </si>
  <si>
    <t>г. Сухиничи, ул. Железнодорожная .</t>
  </si>
  <si>
    <t>г. Сухиничи - Узловые</t>
  </si>
  <si>
    <t>г. Сухиничи, ул. Ленина, д.66</t>
  </si>
  <si>
    <t>315814.09</t>
  </si>
  <si>
    <t>149594.22</t>
  </si>
  <si>
    <t>211489.5</t>
  </si>
  <si>
    <t>426753.96</t>
  </si>
  <si>
    <t>236938.99</t>
  </si>
  <si>
    <t>101547.7</t>
  </si>
  <si>
    <t>93728.3</t>
  </si>
  <si>
    <t>1208752.51</t>
  </si>
  <si>
    <t xml:space="preserve">Центр города, Главные, Узловые Немерзски, п. Середейский, Брынь, Татаринцы </t>
  </si>
  <si>
    <t>г.Сухиничи. ул. Ленина 621 п.м.</t>
  </si>
  <si>
    <t>газопровод уличный</t>
  </si>
  <si>
    <t>газораспред.сети</t>
  </si>
  <si>
    <t xml:space="preserve">Сухиничский район, д. Глазково, Глазово, Левково </t>
  </si>
  <si>
    <t>газопровод низкого давления к жилому дому№10</t>
  </si>
  <si>
    <t>г.Сухиничи, ул. Тявкина 167,5 п.м.</t>
  </si>
  <si>
    <t>Сухиничский район, д. Юрьево</t>
  </si>
  <si>
    <t xml:space="preserve">газопровод распределительный </t>
  </si>
  <si>
    <t>Сухиничский район, с. Хотень</t>
  </si>
  <si>
    <t>г.Сухиничи, ул. Ленинградская</t>
  </si>
  <si>
    <t>газопровод низкого давления 2 очередь</t>
  </si>
  <si>
    <t>г. Сухиничи, ул. Чкалова, ул. 8 марта</t>
  </si>
  <si>
    <t>,г. Сухиничи, ул. Кутузова, ул. 8 марта</t>
  </si>
  <si>
    <t xml:space="preserve">г. Сухиничи к ж/д 1,2,3 по пер. Тявкина и ж/д 8 ул. Тявкина </t>
  </si>
  <si>
    <t>г. Сухиничи, к ж/д 1,2,3 по пер. Тявкина и ж/д 8 ул. Тявкина</t>
  </si>
  <si>
    <t xml:space="preserve">Газопровод н/д  </t>
  </si>
  <si>
    <t>г. Сухиничи, ул. Карпова</t>
  </si>
  <si>
    <t xml:space="preserve">Газопровод н/д </t>
  </si>
  <si>
    <t xml:space="preserve">газопровод н/д </t>
  </si>
  <si>
    <t>г.Сухиничи, ул. Привокзальная</t>
  </si>
  <si>
    <t>здание Устовского СДК</t>
  </si>
  <si>
    <t>здание детского сада</t>
  </si>
  <si>
    <t>Калужская обл., Сухиничский район д.Радождево</t>
  </si>
  <si>
    <t>баня</t>
  </si>
  <si>
    <t>Калужская обл., Сухиничский район СП Брынь</t>
  </si>
  <si>
    <t>Медпункт</t>
  </si>
  <si>
    <t>Стрелковый тир</t>
  </si>
  <si>
    <t xml:space="preserve">Дорога Охотное - Попково </t>
  </si>
  <si>
    <t>Трансформаторная подстанция пос. Середейский (очистные сооружения)</t>
  </si>
  <si>
    <t>Калужская обл., Сухиничский район п. Середейский</t>
  </si>
  <si>
    <t>Электросеть пос. Середейский (очистные сооруж.)</t>
  </si>
  <si>
    <t>Здание библиотеки</t>
  </si>
  <si>
    <t>Калужская обл., Сухиничский район СП Дабужа</t>
  </si>
  <si>
    <t>Калужская обл., Сухиничский район с.Стрельна</t>
  </si>
  <si>
    <t xml:space="preserve">нежилое здание сельская библиотека </t>
  </si>
  <si>
    <t>Линия эл. Передач д. Бордуково</t>
  </si>
  <si>
    <t>594034.71</t>
  </si>
  <si>
    <t>Калужская обл., д. Бордуково</t>
  </si>
  <si>
    <t>Электролиния ВЛ-10 кв (ДРСУ-8)</t>
  </si>
  <si>
    <t>244311.92</t>
  </si>
  <si>
    <t>Дорога к котельной АО Старт</t>
  </si>
  <si>
    <t>96303.89</t>
  </si>
  <si>
    <t>Калужская обл. г. Сухиничи</t>
  </si>
  <si>
    <t>Уличное освещение котельной АО Старт</t>
  </si>
  <si>
    <t>5355.59</t>
  </si>
  <si>
    <t>Дорога к котельной ПЛ-17</t>
  </si>
  <si>
    <t>Энергоснабжение ВЛ-10кв ТПС-10/04кв (Кот. Старт)</t>
  </si>
  <si>
    <t>Электролиния ВЛ-0,4Квт (котельная ПЛ-17)</t>
  </si>
  <si>
    <t>45026.78</t>
  </si>
  <si>
    <t>Низко и высоковольт. сеть (Котельная СМУ-11)</t>
  </si>
  <si>
    <t>Дорога к котельной ЗОК</t>
  </si>
  <si>
    <t>Здание вечерней школы №2</t>
  </si>
  <si>
    <t>Площадка с искуственным покрытием</t>
  </si>
  <si>
    <t xml:space="preserve">Хоккейный борт для спортивной площадки с искуственным покрытием </t>
  </si>
  <si>
    <t xml:space="preserve">Блок-контейнер для универсальных спортивных площадок с искуственным покрытием №1 </t>
  </si>
  <si>
    <t xml:space="preserve">Блок-контейнер для универсальных спортивных площадок с искуственным покрытием №2 </t>
  </si>
  <si>
    <t>здание Глазковского СДК</t>
  </si>
  <si>
    <t>Калужская обл., Сухиничский район СП Глазково</t>
  </si>
  <si>
    <t>Калужская область, г. Сухиничи  ул.Марченко</t>
  </si>
  <si>
    <t>Калужская область, г. Сухиничи  ул.Дзержинского</t>
  </si>
  <si>
    <t xml:space="preserve"> пост. Администрации МР Сухиничский район от 15.06.2018 №443</t>
  </si>
  <si>
    <t>Общеобразовательное учреждение школа №4 (школа,спортзал)</t>
  </si>
  <si>
    <t>Калужская область, г. Сухиничи  ул. Гагарина</t>
  </si>
  <si>
    <t>земельный участок</t>
  </si>
  <si>
    <t>Сухиничский район от ориентира д. Алнеры</t>
  </si>
  <si>
    <t>40:19:100401:39</t>
  </si>
  <si>
    <t>св.в. о гос.рег. 40 КЯ 173377 01.03.2008 соб. МР</t>
  </si>
  <si>
    <t>в границах АО Фролово</t>
  </si>
  <si>
    <t>40:19:220201:45</t>
  </si>
  <si>
    <t>дороги и тратуары  района общ.протяж. 542,5 км.</t>
  </si>
  <si>
    <r>
      <rPr>
        <b/>
        <sz val="7"/>
        <rFont val="Times New Roman"/>
        <family val="1"/>
        <charset val="204"/>
      </rPr>
      <t>общ. Протяж. 542,5 км.</t>
    </r>
    <r>
      <rPr>
        <sz val="7"/>
        <rFont val="Times New Roman"/>
        <family val="1"/>
        <charset val="204"/>
      </rPr>
      <t xml:space="preserve"> Калужская область,  Сухиничский район в т.ч: МР Сухиничский район 223,4 км., СП Деревня Алнеры 6,5 км, СП Деревня Бордуково 8,1 км, СП Село Стрельна - 10,8 км, СП Деревня Верховая - 10,2 км, СП Деревня Глазково - 12,4 км,  СП Деревня Дабуж -15,6 км, СП Село Ермолово-10,8км, СП Село Б.Колодези-7,0км, СП Село хотень-14,5км, СП Село Брынь-16,6км, СП Деревня Радождево-10,4км, СП Деревня Соболевка-23,5км, СП Деревня Субботники-10,0км., СП Село Татаринцы 15,4км., СП Село Шлиппово-42,8км,СП Село Фролово-6,4км, , СП Деревня Юрьево-18,6км, ГП Поселок Середейский-5,32км., ГП Город Сухиничи -79,01км.</t>
    </r>
  </si>
  <si>
    <t>земельный участок (для строительства МКД)</t>
  </si>
  <si>
    <t>г. Сухиничи, ул. Победы, 34б</t>
  </si>
  <si>
    <t>40:19:150209:477</t>
  </si>
  <si>
    <t>пост №423 от 28.03.2014</t>
  </si>
  <si>
    <t>г. Сухиничи, ул. Победы, 34а</t>
  </si>
  <si>
    <t>40:19:150209:478</t>
  </si>
  <si>
    <t>г. Сухиничи, ул.Тявкина, 26</t>
  </si>
  <si>
    <t>40:19:000000:427</t>
  </si>
  <si>
    <t>Сухиничский район, с. Стрельна, ул. Центральная 2а</t>
  </si>
  <si>
    <t>40:19:200209:199</t>
  </si>
  <si>
    <t>администрация МР (пост.бессрочн. Пользование) 40 кл 658754 08.07.14</t>
  </si>
  <si>
    <t>администрация МР (пост.бессрочн. Пользование) 40кл658755 08.07.14</t>
  </si>
  <si>
    <t>администрация МР (пост.бессрочн. Пользование) 40кл658758 08.07.14</t>
  </si>
  <si>
    <t>администрация МР (пост.бессрочн. Пользование) 40кл658757 08.07.14</t>
  </si>
  <si>
    <t>Сухиничский район, с. Стрельна, ул. Центральная 2б</t>
  </si>
  <si>
    <t>40:19:200209:197</t>
  </si>
  <si>
    <t>администрация МР (пост.бессрочн. Пользование) 40 кл 658752 08.07.14</t>
  </si>
  <si>
    <t>Сухиничский район, с. Стрельна, ул. Центральная 2в</t>
  </si>
  <si>
    <t>40:19:200209:196</t>
  </si>
  <si>
    <t>администрация МР (пост.бессрочн. Пользование) 40 кл 658751 08.07.14</t>
  </si>
  <si>
    <t>Сухиничский район, с. Стрельна, ул. Центральная 2г</t>
  </si>
  <si>
    <t>администрация МР (пост.бессрочн. Пользование) 40 кл 658753 08.07.14</t>
  </si>
  <si>
    <t>Сухиничский район, с. Стрельна, ул. Центральная 2д</t>
  </si>
  <si>
    <t>40:19:200209:195</t>
  </si>
  <si>
    <t>администрация МР (пост.бессрочн. Пользование) 40 кл 658750 08.07.14</t>
  </si>
  <si>
    <t>г. Сухиничи, ул. Победы, 36а</t>
  </si>
  <si>
    <t>40:19:150209:476</t>
  </si>
  <si>
    <t>администрация МР (пост.бессрочн. Пользование) 40кл658756 08.07.14</t>
  </si>
  <si>
    <t>г. Сухиничи, ул. Ленина, 71</t>
  </si>
  <si>
    <t>40:19:140607:215</t>
  </si>
  <si>
    <t>ст. 3.1 ФЗ от 25.10.2001  №137-ФЗ</t>
  </si>
  <si>
    <t>г. Сухиничи, ул. Ленина, 69</t>
  </si>
  <si>
    <t>40:19:140607:214</t>
  </si>
  <si>
    <t>г. Сухиничи, ул. Ленина, 87</t>
  </si>
  <si>
    <t>40:19:140607:212</t>
  </si>
  <si>
    <t>общая долевая собственность МР 40 кл 285192 03.02.2012</t>
  </si>
  <si>
    <t>общая долевая собственность МР 40 кл 285193 03.02.2012</t>
  </si>
  <si>
    <t>общая долевая собственность МР 40 кл 285191 03.02.2012</t>
  </si>
  <si>
    <t>г. Сухиничи, ул. Ленина, 42</t>
  </si>
  <si>
    <t>40:19:140210:71</t>
  </si>
  <si>
    <t>общая долевая собственность МР 40 кл 285189  02.02.2012</t>
  </si>
  <si>
    <t>г. Сухиничи, ул. Ленина, 67</t>
  </si>
  <si>
    <t>40:19:140607:213</t>
  </si>
  <si>
    <t>общая долевая собственность МР 40 кл 285190  02.02.2012</t>
  </si>
  <si>
    <t>г. Сухиничи, ул. Ленина, 123а</t>
  </si>
  <si>
    <t>40:19:150209:62</t>
  </si>
  <si>
    <t>общая долевая собственность МР 40 кл 228918  09.11.2011</t>
  </si>
  <si>
    <t>г. Сухиничи, ул. Ленина, 91</t>
  </si>
  <si>
    <t>40:19:140611:39</t>
  </si>
  <si>
    <t>общая долевая собственность МР 40 кл 228909  09.11.2011</t>
  </si>
  <si>
    <t>г. Сухиничи, ул. Ленина, 108</t>
  </si>
  <si>
    <t>40:19:140406:33</t>
  </si>
  <si>
    <t>общая долевая собственность МР 40 кл 228910  09.11.2011</t>
  </si>
  <si>
    <t>г. Сухиничи, ул. Ленина, 109</t>
  </si>
  <si>
    <t>40:19:150209:70</t>
  </si>
  <si>
    <t>общая долевая собственность МР 40 кл 285196  03.02.2012</t>
  </si>
  <si>
    <t>г. Сухиничи, ул. Ленина, 61</t>
  </si>
  <si>
    <t>40:19:140606:4101</t>
  </si>
  <si>
    <t>общая долевая собственность МР 40 кл 320481  03.03.2012</t>
  </si>
  <si>
    <t>г. Сухиничи, ул. Ленина, 113</t>
  </si>
  <si>
    <t>40:19:150209:72</t>
  </si>
  <si>
    <t>общая долевая собственность МР 40 кл320470  02.03.2012</t>
  </si>
  <si>
    <t>г. Сухиничи, ул. Ленина, 100</t>
  </si>
  <si>
    <t>40:19:140404:70</t>
  </si>
  <si>
    <t>общая долевая собственность МР 40 кл320471  02.03.2012</t>
  </si>
  <si>
    <t>г. Сухиничи, ул. Ленина, 59</t>
  </si>
  <si>
    <t>40:19:140606:4102</t>
  </si>
  <si>
    <t>общая долевая собственность МР 40 кл 320492 05.03.2012</t>
  </si>
  <si>
    <t>г. Сухиничи, ул. Ленина, 36</t>
  </si>
  <si>
    <t>40:19:140210:72</t>
  </si>
  <si>
    <t>общая долевая собственность МР 40 кл 320493 06.03.2012</t>
  </si>
  <si>
    <t>г. Сухиничи, ул. Ленина, 88</t>
  </si>
  <si>
    <t>40:19:140507:82</t>
  </si>
  <si>
    <t>общая долевая собственность МР 40 кл285194  03.02.2012</t>
  </si>
  <si>
    <t>г. Сухиничи, ул. Ленина, 38</t>
  </si>
  <si>
    <t>40:19:140210:68</t>
  </si>
  <si>
    <t>общая долевая собственность МР 40 кл 228924  09.11.2011</t>
  </si>
  <si>
    <t>г. Сухиничи, ул. Ленина, 119</t>
  </si>
  <si>
    <t>40:19:150209:66</t>
  </si>
  <si>
    <t>общая долевая собственность МР 40 кл 228914 09.11.2011</t>
  </si>
  <si>
    <t>40:19:140406:52</t>
  </si>
  <si>
    <t>общая долевая собственность МР 40 кл 228913  09.11.2011</t>
  </si>
  <si>
    <t>г. Сухиничи, ул. Ленина, 114</t>
  </si>
  <si>
    <t>40:19:140406:45</t>
  </si>
  <si>
    <t>общая долевая собственность МР 40 кл 228912  09.11.2011</t>
  </si>
  <si>
    <t>г. Сухиничи, ул. Ленина, 113а</t>
  </si>
  <si>
    <t>40:19:150209:55</t>
  </si>
  <si>
    <t>общая долевая собственность МР 40 кл228911 09.11.2011</t>
  </si>
  <si>
    <t>г. Сухиничи, ул. Ленина, 127</t>
  </si>
  <si>
    <t>40:19:150209:64</t>
  </si>
  <si>
    <t>общая долевая собственность МР 40 кл 228920  09.11.2011</t>
  </si>
  <si>
    <t>г. Сухиничи, ул. Ленина, 131</t>
  </si>
  <si>
    <t>40:19:150209:57</t>
  </si>
  <si>
    <t>общая долевая собственность МР 40 кл 228921  09.11.2011</t>
  </si>
  <si>
    <t>г. Сухиничи, ул. Ленина, 133</t>
  </si>
  <si>
    <t>40:19:150209:59</t>
  </si>
  <si>
    <t>общая долевая собственность МР 40 кл 228922  09.11.2011</t>
  </si>
  <si>
    <t>г. Сухиничи, ул. Ленина, 129</t>
  </si>
  <si>
    <t>40:19:150209:56</t>
  </si>
  <si>
    <t>общая долевая собственность МР 40 кл 228923  09.11.2011</t>
  </si>
  <si>
    <t>г. Сухиничи, ул. Ленина, 125</t>
  </si>
  <si>
    <t>40:19:150209:61</t>
  </si>
  <si>
    <t>общая долевая собственность МР 40 кл 228925  09.11.2011</t>
  </si>
  <si>
    <t>40:19:150209:58</t>
  </si>
  <si>
    <t>общая долевая собственность МР 40 кл 228917  09.11.2011</t>
  </si>
  <si>
    <t>г. Сухиничи, ул. Ленина, 121</t>
  </si>
  <si>
    <t>40:19:150209:65</t>
  </si>
  <si>
    <t>общая долевая собственность МР 40 кл 228916  09.11.2011</t>
  </si>
  <si>
    <t>г. Сухиничи, ул. Ленина, 115</t>
  </si>
  <si>
    <t>40:19:150209:60</t>
  </si>
  <si>
    <t>общая долевая собственность МР 40 кл 22880  09.11.2011</t>
  </si>
  <si>
    <t>г. Сухиничи, ул. Ленина, 107</t>
  </si>
  <si>
    <t>40:19:140611:40</t>
  </si>
  <si>
    <t>общая долевая собственность МР 40 кл 228881 09.11.2011</t>
  </si>
  <si>
    <t>г. Сухиничи, ул. Ленина, 112</t>
  </si>
  <si>
    <t>40:19:140406:31</t>
  </si>
  <si>
    <t>общая долевая собственность МР 40 кл 228882  09.11.2011</t>
  </si>
  <si>
    <t>г. Сухиничи, ул. Ленина, 117</t>
  </si>
  <si>
    <t>40:19:150209:63</t>
  </si>
  <si>
    <t>общая долевая собственность МР 40 кл 22883  09.11.2011</t>
  </si>
  <si>
    <t>г. Сухиничи, ул. Ленина, 62</t>
  </si>
  <si>
    <t>40:19:140501:79</t>
  </si>
  <si>
    <t>общая долевая собственность МР 40 кл 228884  09.11.2011</t>
  </si>
  <si>
    <t>г. Сухиничи, ул. Ленина, 110</t>
  </si>
  <si>
    <t>40:19:140406:47</t>
  </si>
  <si>
    <t>общая долевая собственность МР 40 кл 228885  09.11.2011</t>
  </si>
  <si>
    <t>г. Сухиничи, ул. Ленина, 99</t>
  </si>
  <si>
    <t>40:19:140611:41</t>
  </si>
  <si>
    <t>общая долевая собственность МР 40 кл   09.11.2011</t>
  </si>
  <si>
    <t>г. Сухиничи, ул. П. Коммуны, 8</t>
  </si>
  <si>
    <t>40:19:140501:82</t>
  </si>
  <si>
    <t>общая долевая собственность МР 40 кл   285125 25.01.2012</t>
  </si>
  <si>
    <t>г. Сухиничи, ул. Гагарина, 2</t>
  </si>
  <si>
    <t>40:19:140501:81</t>
  </si>
  <si>
    <t>общая долевая собственность МР 40 кл   285395  21.02.2012</t>
  </si>
  <si>
    <t>г. Сухиничи, ул. Московская, 3</t>
  </si>
  <si>
    <t>40:19:140108:72</t>
  </si>
  <si>
    <t>общая долевая собственность МР 40 кл   423951 19.10.2012</t>
  </si>
  <si>
    <t>г. Сухиничи, ул. Смоленская, 1</t>
  </si>
  <si>
    <t>40:19:270103:21</t>
  </si>
  <si>
    <t>общая долевая собственность МР 40 кл   320436  28.02..2012</t>
  </si>
  <si>
    <t>г. Сухиничи, ул.Элеваторный проезд. 10</t>
  </si>
  <si>
    <t>40:19:110102:102</t>
  </si>
  <si>
    <t>общая долевая собственность МР 40 кл   228894 09.11.2011</t>
  </si>
  <si>
    <t>г. Сухиничи, ул.Орла, 6</t>
  </si>
  <si>
    <t>40:19:140405:63</t>
  </si>
  <si>
    <t>общая долевая собственность МР 40 кл  320489 05.03.2012</t>
  </si>
  <si>
    <t>г. Сухиничи, улМицкевича, 16</t>
  </si>
  <si>
    <t>40:19:140605:138</t>
  </si>
  <si>
    <t>общая долевая собственность МР 40 кл  285128 25.01.2012</t>
  </si>
  <si>
    <t>г. Сухиничи, ул. Кольцова, 17</t>
  </si>
  <si>
    <t>40:19:140606:4103</t>
  </si>
  <si>
    <t>общая долевая собственность МР 40 кл  320497 05.03.2012</t>
  </si>
  <si>
    <t>г. Сухиничи, ул. Свердлова, 12</t>
  </si>
  <si>
    <t>40:19:140601:77</t>
  </si>
  <si>
    <t>общая долевая собственность МР 40 кл  285085 19.01.2012</t>
  </si>
  <si>
    <t>г. Сухиничи, ул.Романкова, 25</t>
  </si>
  <si>
    <t>40:19:170401:10</t>
  </si>
  <si>
    <t>общая долевая собственность МР 40 кл 320414 24.02.2012</t>
  </si>
  <si>
    <t>г. Сухиничи, ул.Романкова, 24</t>
  </si>
  <si>
    <t>40:19:170401:9</t>
  </si>
  <si>
    <t>общая долевая собственность МР 40 кл 320413  24.02.2012</t>
  </si>
  <si>
    <t>г. Сухиничи, ул.Пролетарская, 24</t>
  </si>
  <si>
    <t>40:19:140607:223</t>
  </si>
  <si>
    <t>общая долевая собственность МР 40 кл 320407  24.02.2012</t>
  </si>
  <si>
    <t>г. Сухиничи, ул.С. Перовской, 29</t>
  </si>
  <si>
    <t>40:19:140603:150</t>
  </si>
  <si>
    <t>общая долевая собственность МР 40 кл 423955  19.10.2012</t>
  </si>
  <si>
    <t>г. Сухиничи, ул.Карпова, 2а</t>
  </si>
  <si>
    <t>40:19:160206:31</t>
  </si>
  <si>
    <t>общая долевая собственность МР 40 кл 423950  19.10.2012</t>
  </si>
  <si>
    <t>40:19:110304:14</t>
  </si>
  <si>
    <t>общая долевая собственность МР 40 кл 228898  09.11.2012</t>
  </si>
  <si>
    <t>г. Сухиничи, ул.ДРСУ-8 д.1</t>
  </si>
  <si>
    <t>г. Сухиничи, ул.ДРСУ-8 д.2</t>
  </si>
  <si>
    <t>40:19:110304:15</t>
  </si>
  <si>
    <t>общая долевая собственность МР 40 кл 285372 17.02.2012</t>
  </si>
  <si>
    <t>г. Сухиничи, ул.8 Марта, 21</t>
  </si>
  <si>
    <t>40:19:150207:40</t>
  </si>
  <si>
    <t>общая долевая собственность МР 40 кл 320438  28.02.2012</t>
  </si>
  <si>
    <t>г. Сухиничи, ул.8 Марта, 19</t>
  </si>
  <si>
    <t>40:19:150207:39</t>
  </si>
  <si>
    <t>общая долевая собственность МР 40 кл 320437  28.02.2012</t>
  </si>
  <si>
    <t>г. Сухиничи, ул.Ворошилова, 42</t>
  </si>
  <si>
    <t>40:19:140611:42</t>
  </si>
  <si>
    <t>общая долевая собственность МР 40 кл 228510 30.09.2011</t>
  </si>
  <si>
    <t>г. Сухиничи, ул.Калинина, 27</t>
  </si>
  <si>
    <t>40:19:140402:11</t>
  </si>
  <si>
    <t>общая долевая собственность МР 40 кл 28518801.02.2012</t>
  </si>
  <si>
    <t>г. Сухиничи, ул.Калинина, 25</t>
  </si>
  <si>
    <t>40:19:140402:9</t>
  </si>
  <si>
    <t>общая долевая собственность МР 40 кл 423954 19.10.2012</t>
  </si>
  <si>
    <t>г. Сухиничи, ул.Шорохова, 10</t>
  </si>
  <si>
    <t>40:19:140405:66</t>
  </si>
  <si>
    <t>общая долевая собственность МР 40 кл 483121 21.03.2013</t>
  </si>
  <si>
    <t>г. Сухиничи, ул.Шорохова, 22</t>
  </si>
  <si>
    <t>40:19:140405:73</t>
  </si>
  <si>
    <t>общая долевая собственность МР 40 кл 285331 15.02.2012</t>
  </si>
  <si>
    <t>г. Сухиничи, ул.Кирюхина, 3</t>
  </si>
  <si>
    <t>40:19:140406:40</t>
  </si>
  <si>
    <t>общая долевая собственность МР 40 кл  228899  09.11.2011</t>
  </si>
  <si>
    <t>г. Сухиничи, ул.Кирюхина, 4</t>
  </si>
  <si>
    <t>40:19:140407:12</t>
  </si>
  <si>
    <t>общая долевая собственность МР 40 кл  284473 22..11.2011</t>
  </si>
  <si>
    <t>г. Сухиничи, ул.Кирюхина, 5</t>
  </si>
  <si>
    <t>40:19:140406:37</t>
  </si>
  <si>
    <t>общая долевая собственность МР 40 кл  284472 22..11.2011</t>
  </si>
  <si>
    <t>г. Сухиничи, ул.Кирюхина, 15</t>
  </si>
  <si>
    <t>40:19:140406:56</t>
  </si>
  <si>
    <t>общая долевая собственность МР 40 кл  228970 11.11.2011</t>
  </si>
  <si>
    <t>г. Сухиничи, ул.Кирюхина, 7</t>
  </si>
  <si>
    <t>40:19:140406:32</t>
  </si>
  <si>
    <t>общая долевая собственность МР 40 кл 228900 09.11.2011</t>
  </si>
  <si>
    <t>г. Сухиничи, ул.Кирюхина, 13</t>
  </si>
  <si>
    <t>40:19:140406:38</t>
  </si>
  <si>
    <t>общая долевая собственность МР 40 кл  284598  01.12.2011</t>
  </si>
  <si>
    <t>г. Сухиничи, ул.Кирюхина, 17</t>
  </si>
  <si>
    <t>40:19:140406:42</t>
  </si>
  <si>
    <t>общая долевая собственность МР 40 кл  284597  01.12.2011</t>
  </si>
  <si>
    <t>г. Сухиничи, ул.Кирюхина, 19</t>
  </si>
  <si>
    <t>40:19:140406:41</t>
  </si>
  <si>
    <t>общая долевая собственность МР 40 кл  284566  28.11.2011</t>
  </si>
  <si>
    <t>г. Сухиничи, пер..Кирюхина, 6</t>
  </si>
  <si>
    <t>40:19:140406:43</t>
  </si>
  <si>
    <t>общая долевая собственность МР 40 кл  285091  19.01.2012</t>
  </si>
  <si>
    <t>г. Сухиничи, пер..Кирюхина, 4</t>
  </si>
  <si>
    <t>40:19:140406:54</t>
  </si>
  <si>
    <t>общая долевая собственность МР 40 кл  285092  19.01.2012</t>
  </si>
  <si>
    <t>г. Сухиничи, пер..Кирюхина, 1</t>
  </si>
  <si>
    <t>40:19:140406:55</t>
  </si>
  <si>
    <t>общая долевая собственность МР 40 кл  285094  19.01.2012</t>
  </si>
  <si>
    <t>г. Сухиничи, пер..Кирюхина, 10</t>
  </si>
  <si>
    <t>40:19:140406:44</t>
  </si>
  <si>
    <t>общая долевая собственность МР 40 кл  285058  18.01.2012</t>
  </si>
  <si>
    <t>г. Сухиничи, пер..Кирюхина,3а</t>
  </si>
  <si>
    <t>40:19:140406:50</t>
  </si>
  <si>
    <t>общая долевая собственность МР 40 кл  285057  17.01.2012</t>
  </si>
  <si>
    <t>г. Сухиничи, пер..Кирюхина,8</t>
  </si>
  <si>
    <t>40:19:140406:51</t>
  </si>
  <si>
    <t>общая долевая собственность МР 40 кл  284617  03.12.2011</t>
  </si>
  <si>
    <t>г. Сухиничи, пер..Кирюхина,5</t>
  </si>
  <si>
    <t>40:19:140406:49</t>
  </si>
  <si>
    <t>общая долевая собственность МР 40 кл  285061  17.01.2012</t>
  </si>
  <si>
    <t>г. Сухиничи, ул.Победы, 10</t>
  </si>
  <si>
    <t>40:19:150207:28</t>
  </si>
  <si>
    <t>общая долевая собственность МР 40 кл  228886  09.11.2011</t>
  </si>
  <si>
    <t>г. Сухиничи, ул.Победы, 14</t>
  </si>
  <si>
    <t>40:19:150207:29</t>
  </si>
  <si>
    <t>общая долевая собственность МР 40 кл  228887  09.11.2011</t>
  </si>
  <si>
    <t>г. Сухиничи, ул.Победы, 20</t>
  </si>
  <si>
    <t>40:19:150207:32</t>
  </si>
  <si>
    <t>общая долевая собственность МР 40 кл  376819  05.10.2011</t>
  </si>
  <si>
    <t>г. Сухиничи, ул.Победы, 25</t>
  </si>
  <si>
    <t>40:19:150309:8</t>
  </si>
  <si>
    <t>общая долевая собственность МР 40 кл 483120 21.03.2013</t>
  </si>
  <si>
    <t>г. Сухиничи, ул.Победы, 40</t>
  </si>
  <si>
    <t>40:19:150209:67</t>
  </si>
  <si>
    <t>общая долевая собственность МР 40 кл 483129 21.03.2013</t>
  </si>
  <si>
    <t>г. Сухиничи, пер.Победы, 2</t>
  </si>
  <si>
    <t>40:19:150207:42</t>
  </si>
  <si>
    <t>г. Сухиничи, пер.Победы, 4</t>
  </si>
  <si>
    <t>40:19:150207:41</t>
  </si>
  <si>
    <t>общая долевая собственность МР 40 кл 320411 24.02.2012</t>
  </si>
  <si>
    <t>г. Сухиничи, пер.Победы, 6</t>
  </si>
  <si>
    <t>40:19:150207:35</t>
  </si>
  <si>
    <t>общая долевая собственность МР 40 кл 285126 25.01.2012</t>
  </si>
  <si>
    <t>г. Сухиничи, пер.Победы,8</t>
  </si>
  <si>
    <t>40:19:150207:30</t>
  </si>
  <si>
    <t>общая долевая собственность МР 40 кл376821 05.10..2012</t>
  </si>
  <si>
    <t>г. Сухиничи, пер.Победы,12</t>
  </si>
  <si>
    <t>40:19:150207:31</t>
  </si>
  <si>
    <t>общая долевая собственность МР 40 кл  285367 17.02..2012</t>
  </si>
  <si>
    <t>г. Сухиничи, ул. Железнодорожная,13</t>
  </si>
  <si>
    <t>40:19:150202:14</t>
  </si>
  <si>
    <t>общая долевая собственность МР 40 кл 320431  27.02.2012</t>
  </si>
  <si>
    <t>г. Сухиничи, ул. Железнодорожная,33</t>
  </si>
  <si>
    <t>40:19:150301:25</t>
  </si>
  <si>
    <t>общая долевая собственность МР 40 кл 320498  05.03.2012</t>
  </si>
  <si>
    <t>г. Сухиничи, ул. Железнодорожная,53</t>
  </si>
  <si>
    <t>40:19:150301:15</t>
  </si>
  <si>
    <t>общая долевая собственность МР 40 кл 285093 19.01.2012</t>
  </si>
  <si>
    <t>г. Сухиничи, ул. Железнодорожная,82</t>
  </si>
  <si>
    <t>40:19:150401:25</t>
  </si>
  <si>
    <t>общая долевая собственность МР 40 кл 285090 19.01.2012</t>
  </si>
  <si>
    <t>г. Сухиничи, ул. Тяговая, 3</t>
  </si>
  <si>
    <t>40:19:270107:3</t>
  </si>
  <si>
    <t>общая долевая собственность МР 40 кл 285383  20.02.2012</t>
  </si>
  <si>
    <t>г. Сухиничи, ул. Тяговая, 4</t>
  </si>
  <si>
    <t>40:19:270107:7</t>
  </si>
  <si>
    <t>общая долевая собственность МР 40 кл 285330  15.02.2012</t>
  </si>
  <si>
    <t>г. Сухиничи, ул. Тяговая, 6</t>
  </si>
  <si>
    <t>40:19:270107:4</t>
  </si>
  <si>
    <t>общая долевая собственность МР 40 кл 285382  20.02.2012</t>
  </si>
  <si>
    <t>г. Сухиничи, ул. Тяговая, 7</t>
  </si>
  <si>
    <t>40:19:270107:5</t>
  </si>
  <si>
    <t>общая долевая собственность МР 40 кл 285365  17.02.2012</t>
  </si>
  <si>
    <t>г. Сухиничи, ул.Марченко, 3</t>
  </si>
  <si>
    <t>40:19:140501:80</t>
  </si>
  <si>
    <t>общая долевая собственность МР 40 кл285393 21.02.2012</t>
  </si>
  <si>
    <t>г. Сухиничи, ул.Марченко, 43</t>
  </si>
  <si>
    <t>40:19:140502:79</t>
  </si>
  <si>
    <t>общая долевая собственность МР 40 кл  285129 25.012.2012</t>
  </si>
  <si>
    <t>г. Сухиничи, ул.Марченко, 76</t>
  </si>
  <si>
    <t>40:19:140302:117</t>
  </si>
  <si>
    <t>общая долевая собственность МР 40 кл 483128 21.03.2013</t>
  </si>
  <si>
    <t>г. Сухиничи, ул.Марченко, 78</t>
  </si>
  <si>
    <t>40:19:140302:119</t>
  </si>
  <si>
    <t>общая долевая собственность МР 40 кл 483127 21.03.2013</t>
  </si>
  <si>
    <t>г. Сухиничи, ул.Марченко, 80</t>
  </si>
  <si>
    <t>40:19:140302:118</t>
  </si>
  <si>
    <t>общая долевая собственность МР 40 кл 285364 17.02.2012</t>
  </si>
  <si>
    <t>г. Сухиничи, ул.70 лет В. Октября, д.1</t>
  </si>
  <si>
    <t>40:19:170302:67</t>
  </si>
  <si>
    <t>общая долевая собственность МР 40 кл 320490  05.03.2012</t>
  </si>
  <si>
    <t>г. Сухиничи, ул.70 лет В. Октября, д.2</t>
  </si>
  <si>
    <t>40:19:170301:26</t>
  </si>
  <si>
    <t>общая долевая собственность МР 40 кл 228636 12.10.2011</t>
  </si>
  <si>
    <t>г. Сухиничи, ул.Автозаводская, д.4</t>
  </si>
  <si>
    <t>40:19:170302:66</t>
  </si>
  <si>
    <t>общая долевая собственность МР 40 кл 483122  21.03.2013</t>
  </si>
  <si>
    <t>г. Сухиничи, ул.Суворова, д.3</t>
  </si>
  <si>
    <t>40:19:140406:64</t>
  </si>
  <si>
    <t>общая долевая собственность МР 40 кл 320412 24.02.2012</t>
  </si>
  <si>
    <t>г. Сухиничи, ул.Суворова, д.5</t>
  </si>
  <si>
    <t>40:19:140406:34</t>
  </si>
  <si>
    <t>общая долевая собственность МР 40 кл 228891  09.11.2011</t>
  </si>
  <si>
    <t>г. Сухиничи, ул.Суворова, д.7</t>
  </si>
  <si>
    <t>40:19:140406:57</t>
  </si>
  <si>
    <t>общая долевая собственность МР 40 кл 228505  30.09.2011</t>
  </si>
  <si>
    <t>г. Сухиничи, ул.Суворова, д.9</t>
  </si>
  <si>
    <t>40:19:140406:48</t>
  </si>
  <si>
    <t>общая долевая собственность МР 40 кл 228890  09.11.2011</t>
  </si>
  <si>
    <t>г. Сухиничи, ул.Суворова, д.11</t>
  </si>
  <si>
    <t>общая долевая собственность МР 40 кл 228892  09.11.2011</t>
  </si>
  <si>
    <t>г. Сухиничи, ул.Суворова, д.13</t>
  </si>
  <si>
    <t>40:19:140406:39</t>
  </si>
  <si>
    <t>общая долевая собственность МР 40 кл 228893  09.11.2011</t>
  </si>
  <si>
    <t>г. Сухиничи, ул.Суворова, д.15</t>
  </si>
  <si>
    <t>40:19:140406:35</t>
  </si>
  <si>
    <t>общая долевая собственность МР 40 кл 228888  09.11.2011</t>
  </si>
  <si>
    <t>г. Сухиничи, ул.Суворова, д.17</t>
  </si>
  <si>
    <t>40:19:140406:53</t>
  </si>
  <si>
    <t>общая долевая собственность МР 40 кл 228889  09.11.2011</t>
  </si>
  <si>
    <t>г. Сухиничи, ул.Привокзальная, д.27</t>
  </si>
  <si>
    <t>40:19:270103:19</t>
  </si>
  <si>
    <t>общая долевая собственность МР 40 кл 285391  21.02.2012</t>
  </si>
  <si>
    <t>г. Сухиничи, ул.Привокзальная, д.33</t>
  </si>
  <si>
    <t>40:19:270103:22</t>
  </si>
  <si>
    <t>общая долевая собственность МР 40 кл 320408 24..02.2012</t>
  </si>
  <si>
    <t>г. Сухиничи, ул.Привокзальная, д.35</t>
  </si>
  <si>
    <t>40:19:160301:93</t>
  </si>
  <si>
    <t>общая долевая собственность МР 40 кл 285127  25.01.2012</t>
  </si>
  <si>
    <t>г. Сухиничи, ул.Тявкина, д.5</t>
  </si>
  <si>
    <t>40:19:110303:55</t>
  </si>
  <si>
    <t>общая долевая собственность МР 40 кл 285392  21.02.2012</t>
  </si>
  <si>
    <t>г. Сухиничи, ул.Тявкина, д.30</t>
  </si>
  <si>
    <t>40:19:160302:43</t>
  </si>
  <si>
    <t>г. Сухиничи, ул.Королева, д.2</t>
  </si>
  <si>
    <t>40:19:160302:62</t>
  </si>
  <si>
    <t>общая долевая собственность МР 40 кл320494 05.03..2012</t>
  </si>
  <si>
    <t>г. Сухиничи, ул.Королева, д.11</t>
  </si>
  <si>
    <t>40:19:160206:32</t>
  </si>
  <si>
    <t>общая долевая собственность МР 40 кл  423953  19.10.2012</t>
  </si>
  <si>
    <t>г. Сухиничи, ул.Королева, д.17</t>
  </si>
  <si>
    <t>40:19:160206:33</t>
  </si>
  <si>
    <t>общая долевая собственность МР 40 кл  483131  21.03.2013</t>
  </si>
  <si>
    <t>г. Сухиничи, ул.Котовского, д3</t>
  </si>
  <si>
    <t>40:19:160306:58</t>
  </si>
  <si>
    <t>общая долевая собственность МР 40 кл  320495  05.03.2013</t>
  </si>
  <si>
    <t>г. Сухиничи, ул.Котовского, д16</t>
  </si>
  <si>
    <t>40:19:160306:57</t>
  </si>
  <si>
    <t>общая долевая собственность МР 40 кл  320496  05.03.2013</t>
  </si>
  <si>
    <t>г. Сухиничи, ул.Дзержинского, д.3</t>
  </si>
  <si>
    <t>40:19:160301:99</t>
  </si>
  <si>
    <t>общая долевая собственность МР 40 кл  320435  28.02.2012</t>
  </si>
  <si>
    <t>г. Сухиничи, ул.Дзержинского, д.4</t>
  </si>
  <si>
    <t>40:19:160302:49</t>
  </si>
  <si>
    <t>общая долевая собственность МР 40 кл 285185  01.02.2012</t>
  </si>
  <si>
    <t>г. Сухиничи, ул.Дзержинского, д.5</t>
  </si>
  <si>
    <t>40:19:160301:92</t>
  </si>
  <si>
    <t>общая долевая собственность МР 40 кл 285187  01.02.2012</t>
  </si>
  <si>
    <t>г. Сухиничи, ул.Дзержинского, д.10а</t>
  </si>
  <si>
    <t>40:19:160302:45</t>
  </si>
  <si>
    <t>общая долевая собственность МР 40 кл 285386  20.02.2012</t>
  </si>
  <si>
    <t>г. Сухиничи, ул.Дзержинского, д.13</t>
  </si>
  <si>
    <t>40:19:160301:87</t>
  </si>
  <si>
    <t>общая долевая собственность МР 40 кл 483130 21.03.2013</t>
  </si>
  <si>
    <t>г. Сухиничи, ул.Дзержинского, д.14</t>
  </si>
  <si>
    <t>40:19:160302:61</t>
  </si>
  <si>
    <t>общая долевая собственность МР 40 кл320433 27.02.2012</t>
  </si>
  <si>
    <t>г. Сухиничи, ул.Дзержинского, д.21</t>
  </si>
  <si>
    <t>40:19:160301:98</t>
  </si>
  <si>
    <t>общая долевая собственность МР 40 кл320432 27.02.2012</t>
  </si>
  <si>
    <t>г. Сухиничи, ул.Дзержинского, д.23</t>
  </si>
  <si>
    <t>40:19:160301:97</t>
  </si>
  <si>
    <t>общая долевая собственность МР 40 кл320434  27.02.2012</t>
  </si>
  <si>
    <t>г. Сухиничи, ул.Долгова, д.2</t>
  </si>
  <si>
    <t>40:19:160206:29</t>
  </si>
  <si>
    <t>общая долевая собственность МР 40 кл285087  19.01.2012</t>
  </si>
  <si>
    <t>г. Сухиничи, ул.Долгова, д.4</t>
  </si>
  <si>
    <t>40:19:160206:30</t>
  </si>
  <si>
    <t>общая долевая собственность МР 40 кл 285088  19.01.2012</t>
  </si>
  <si>
    <t>г. Сухиничи, ул.Долгова, д.6</t>
  </si>
  <si>
    <t>40:19:160206:28</t>
  </si>
  <si>
    <t>общая долевая собственность МР 40 кл 285089  19.01.2012</t>
  </si>
  <si>
    <t>г. Сухиничи, ул.Долгова, д.7</t>
  </si>
  <si>
    <t>40:19:160203:59</t>
  </si>
  <si>
    <t>общая долевая собственность МР 40 кл 285186  01.02.2012</t>
  </si>
  <si>
    <t>Сухиничский район, с. Завода, д.2</t>
  </si>
  <si>
    <t>40:19:020703:170</t>
  </si>
  <si>
    <t>общая долевая собственность МР 40 кл 285335  15.02.2012</t>
  </si>
  <si>
    <t>Сухиничский район, с. Завода, д.7</t>
  </si>
  <si>
    <t>40:19:020703:169</t>
  </si>
  <si>
    <t>общая долевая собственность МР 40 кл 285334  15.02.2012</t>
  </si>
  <si>
    <t>Сухиничский район, с. Завода, д.6</t>
  </si>
  <si>
    <t>40:19:020703:168</t>
  </si>
  <si>
    <t>общая долевая собственность МР 40 кл 285333  15.02.2012</t>
  </si>
  <si>
    <t>Сухиничский район, с. Завода, д.8</t>
  </si>
  <si>
    <t>40:19:020703:165</t>
  </si>
  <si>
    <t>общая долевая собственность МР 40 кл 228646 13.10.2011</t>
  </si>
  <si>
    <t>Сухиничский район, с. Завода, д.5</t>
  </si>
  <si>
    <t>40:19:020703:166</t>
  </si>
  <si>
    <t>Сухиничский район, д. Субботники, д.55</t>
  </si>
  <si>
    <t>40:19:230106:92</t>
  </si>
  <si>
    <t>общая долевая собственность МР 40 кл 228644  13.10.2011</t>
  </si>
  <si>
    <t>общая долевая собственность МР 40 кл 228645  13.10.2011</t>
  </si>
  <si>
    <t>Сухиничский район, д. Субботники, д.56</t>
  </si>
  <si>
    <t>40:19:230106:89</t>
  </si>
  <si>
    <t>общая долевая собственность МР 40 кл 483124  21.03.2013</t>
  </si>
  <si>
    <t>Сухиничский район, д. Субботники, д.57</t>
  </si>
  <si>
    <t>40:19:230106:90</t>
  </si>
  <si>
    <t>общая долевая собственность МР 40 кл 285394  21.02.2012</t>
  </si>
  <si>
    <t>Сухиничский район, пос. Середейский, ул. Ленина, д.14</t>
  </si>
  <si>
    <t>Сухиничский район, д. Ермолово, д.38</t>
  </si>
  <si>
    <t>40:19:130304:49</t>
  </si>
  <si>
    <t>общая долевая собственность МР 40 кл 483123 21.03.2013</t>
  </si>
  <si>
    <t>Сухиничский район, д. Ермолово, д.37</t>
  </si>
  <si>
    <t>40:19:130304:50</t>
  </si>
  <si>
    <t>общая долевая собственность МР 40 кл 423952  19.10.2012</t>
  </si>
  <si>
    <t>Сухиничский район, д. Бордуково, д.75</t>
  </si>
  <si>
    <t>40:19:110302:164</t>
  </si>
  <si>
    <t>общая долевая собственность МР 40 кл 228915  09.11.2011</t>
  </si>
  <si>
    <t xml:space="preserve">Сухиничский район,  с. Брынь, д.103 </t>
  </si>
  <si>
    <t>40:19:120203:172</t>
  </si>
  <si>
    <t>общая долевая собственность МР 40 кл 285134  25.01.2012</t>
  </si>
  <si>
    <t xml:space="preserve">Сухиничский район,  с. Брынь, д.102 </t>
  </si>
  <si>
    <t>40:19:120203:171</t>
  </si>
  <si>
    <t>общая долевая собственность МР 40 кл 320710 02.04.2012</t>
  </si>
  <si>
    <t>Сухиничский район,  с. Шлиппово, д.3</t>
  </si>
  <si>
    <t>40:19:030513:166</t>
  </si>
  <si>
    <t>общая долевая собственность МР 40 кл 285195  03.02.2012</t>
  </si>
  <si>
    <t>Сухиничский район,  с. Шлиппово, д.2</t>
  </si>
  <si>
    <t>40:19:030513:168</t>
  </si>
  <si>
    <t>общая долевая собственность МР 40 кл 285197   03.02.2012</t>
  </si>
  <si>
    <t>Сухиничский район,  с. Шлиппово, д.4</t>
  </si>
  <si>
    <t>40:19:030513:172</t>
  </si>
  <si>
    <t>общая долевая собственность МР 40 кл  320439  28.02.2012</t>
  </si>
  <si>
    <t>Сухиничский район,  с. Шлиппово, д.5</t>
  </si>
  <si>
    <t>40:19:030513:171</t>
  </si>
  <si>
    <t>общая долевая собственность МР 40 кл  320410  24.02.2012</t>
  </si>
  <si>
    <t>Сухиничский район,  с. Шлиппово, д.1</t>
  </si>
  <si>
    <t>40:19:030513:167</t>
  </si>
  <si>
    <t>общая долевая собственность МР 40 кл  285132  25.01.2012</t>
  </si>
  <si>
    <t>Сухиничский район,  с. Татаринцы, ул. Речная, д.1</t>
  </si>
  <si>
    <t>40:19:180202:132</t>
  </si>
  <si>
    <t>общая долевая собственность МР 40 кл  285384  20.02.2012</t>
  </si>
  <si>
    <t>Сухиничский район,  с. Татаринцы, ул. Речная, д.3</t>
  </si>
  <si>
    <t>40:19:180202:160</t>
  </si>
  <si>
    <t>общая долевая собственность МР 40 кл  285130  25.01.2012</t>
  </si>
  <si>
    <t>Сухиничский район,  с. Татаринцы, ул. Речная, д.5</t>
  </si>
  <si>
    <t>40:19:180202:159</t>
  </si>
  <si>
    <t>общая долевая собственность МР 40 кл  285131   25.01.2012</t>
  </si>
  <si>
    <t>40:19:070201:114</t>
  </si>
  <si>
    <t>общая долевая собственность МР 40 кл  320409  24.02.2012</t>
  </si>
  <si>
    <t>Сухиничский район, п. Середейский, ул. Комсомольская, д.12</t>
  </si>
  <si>
    <t>40:19:250110:65</t>
  </si>
  <si>
    <t>общая долевая собственность МР 40 кл 228895  09.11.2011</t>
  </si>
  <si>
    <t>Сухиничский район, п. Середейский, ул. Комсомольская, д.10</t>
  </si>
  <si>
    <t>40:19:250110:68</t>
  </si>
  <si>
    <t>общая долевая собственность МР 40 кл 228738  26.10.2011</t>
  </si>
  <si>
    <t>Сухиничский район, п. Середейский, ул. Комсомольская, д.4</t>
  </si>
  <si>
    <t>40:19:250111:15</t>
  </si>
  <si>
    <t>общая долевая собственность МР 40 кл 2285086  19.01.2012</t>
  </si>
  <si>
    <t>Сухиничский район, п. Середейский, ул. Комсомольская, д.14</t>
  </si>
  <si>
    <t>40:19:250110:64</t>
  </si>
  <si>
    <t>общая долевая собственность МР 40 кл 228896  09.11.2011</t>
  </si>
  <si>
    <t>Сухиничский район, п. Середейский, ул. Ленина, д.7</t>
  </si>
  <si>
    <t>40:19:250110:67</t>
  </si>
  <si>
    <t>общая долевая собственность МР 40 кл 228749   26.10.2011</t>
  </si>
  <si>
    <t>Сухиничский район, п. Середейский, ул. Ленина, д.12</t>
  </si>
  <si>
    <t>40:19:250111:17</t>
  </si>
  <si>
    <t>общая долевая собственность МР 40 кл 285332  15.02.2012</t>
  </si>
  <si>
    <t>Сухиничский район, п. Середейский, ул.. Шахтерская, 7</t>
  </si>
  <si>
    <t>40:19:250110:69</t>
  </si>
  <si>
    <t>общая долевая собственность МР 40 кл 228750  26.10.2011</t>
  </si>
  <si>
    <t>Сухиничский район, п. Середейский, ул.. Шахтерская, 3</t>
  </si>
  <si>
    <t>40:19:250110:66</t>
  </si>
  <si>
    <t>общая долевая собственность МР 40 кл 228897  09.11.2011</t>
  </si>
  <si>
    <t>Сухиничский район, п. Середейский, ул.. Шахтерская, 11</t>
  </si>
  <si>
    <t>40:19:250109:46</t>
  </si>
  <si>
    <t>общая долевая собственность МР 40 кл285336  15.02.2012</t>
  </si>
  <si>
    <t>Сухиничский район, п. Середейский,  район водокачки</t>
  </si>
  <si>
    <t>40:19:250201:89</t>
  </si>
  <si>
    <t>общая долевая собственность МР 40 кл  376039   05.07.2012</t>
  </si>
  <si>
    <t>Сухиничский район, п. Середейский,  ул. Полевая, д.1</t>
  </si>
  <si>
    <t>40:19:250201:88</t>
  </si>
  <si>
    <t>общая долевая собственность МР 40 кл  376040   05.07.2012</t>
  </si>
  <si>
    <t>Сухиничский район, п. Середейский,  ул. Полевая, д.2</t>
  </si>
  <si>
    <t>40:19:250201:87</t>
  </si>
  <si>
    <t>общая долевая собственность МР 40 кл  376041   05.07.2012</t>
  </si>
  <si>
    <t>Сухиничский район, п. Середейский,  ул. Полевая, д.3</t>
  </si>
  <si>
    <t>40:19:250201:92</t>
  </si>
  <si>
    <t>общая долевая собственность МР 40 кл  376042   05.07.2012</t>
  </si>
  <si>
    <t>Сухиничский район, п. Середейский,  ул. Полевая, д.5</t>
  </si>
  <si>
    <t>40:19:250201:90</t>
  </si>
  <si>
    <t>общая долевая собственность МР 40 кл  376043   05.07.2012</t>
  </si>
  <si>
    <t>Сухиничский район, п. Середейский,  ул. Полевая, д.7</t>
  </si>
  <si>
    <t>40:19:250201:91</t>
  </si>
  <si>
    <t>общая долевая собственность МР 40 кл  376044   05.07.2012</t>
  </si>
  <si>
    <t>Калужская обл., Сухиничский район п. Шлиппово д.65</t>
  </si>
  <si>
    <t>1 квартирный жилой дом</t>
  </si>
  <si>
    <t>Калужская обл., Сухиничский район п. Шлиппово (около дома №65)</t>
  </si>
  <si>
    <t>акт о приемке в эксплуатацию жилого (нежилого) строения 20.01.2004, пост. Администрации МО "Сухиничский район" 11.03.2004 №210</t>
  </si>
  <si>
    <t>Соболевскаясредня общеобразовательная школа</t>
  </si>
  <si>
    <t>Сухиничский район с. Завода, 14</t>
  </si>
  <si>
    <t>40:19:020501:177</t>
  </si>
  <si>
    <t>Соб. МР зарег 01.04.2004 №40-01/19-01/2004-152 01.04.2004</t>
  </si>
  <si>
    <t>Сухиничский район пос. Середейский, ул.Комсомольская, 11</t>
  </si>
  <si>
    <t>40:19:250109:195</t>
  </si>
  <si>
    <t>св. о соб  №40-01/19-06/2003-479  от 04.11.2003</t>
  </si>
  <si>
    <t>40:19:140611:147</t>
  </si>
  <si>
    <t>земельный участок (для размещения объектов дошкольного, начального, общего и среднего (полного) общего образования)</t>
  </si>
  <si>
    <t>Сухиничский район, п. Середейский, ул. Комсомольская, 11</t>
  </si>
  <si>
    <t>40:19:250109:37</t>
  </si>
  <si>
    <t>40-01/19-06/2003-484 от 04.11.2003</t>
  </si>
  <si>
    <t>постоянное бессрочное пользование  серед. ОШ</t>
  </si>
  <si>
    <t>40:19:200402:81</t>
  </si>
  <si>
    <t>40:19:230106:232</t>
  </si>
  <si>
    <t>40:19:010401:148</t>
  </si>
  <si>
    <t>40:19:010401:147</t>
  </si>
  <si>
    <t>40:19:010205:137</t>
  </si>
  <si>
    <t>Сухиничский район, д. Субботники, 65</t>
  </si>
  <si>
    <t>пост. Адм. МР Сухиничский район №1657 от 13.11.2014</t>
  </si>
  <si>
    <t>пост.  Администрации МР  Сухиничский район №105318.07.2013</t>
  </si>
  <si>
    <t>Канализационные сети</t>
  </si>
  <si>
    <t>Электрические сети и сооружения на них</t>
  </si>
  <si>
    <t>Заместитель главы администрации МР "Сухиничский район"</t>
  </si>
  <si>
    <t>Исп. Щербакова С.Г. 51160</t>
  </si>
  <si>
    <t>Нежилые помещения</t>
  </si>
  <si>
    <t>Дороги</t>
  </si>
  <si>
    <t>Газопроводы</t>
  </si>
  <si>
    <t>Мосты</t>
  </si>
  <si>
    <t>Земельные участки</t>
  </si>
  <si>
    <t>Кладбища</t>
  </si>
  <si>
    <t xml:space="preserve">Водопроводные, канализационные и электрические сети </t>
  </si>
  <si>
    <t>Парки, скверы</t>
  </si>
  <si>
    <t>Здания</t>
  </si>
  <si>
    <t>Гидротехнические сооружения</t>
  </si>
  <si>
    <t>Мемориалы, воинские захоронения</t>
  </si>
  <si>
    <t>Жилой фонд</t>
  </si>
  <si>
    <t>Сухиничский район</t>
  </si>
  <si>
    <t>Калужская область, г. Сухиничи  ул. Ленина 56 (здание отдел образования)</t>
  </si>
  <si>
    <t>Калужская область, Сухиничский район, д. Юрьево, 27</t>
  </si>
  <si>
    <t>постановление Районной Думы МО "Сухиничский район"  от 08.12.2005 №105</t>
  </si>
  <si>
    <t>40:19:070103:64</t>
  </si>
  <si>
    <t>земельный участок (для размещения  административного здания)</t>
  </si>
  <si>
    <t>Сухиничский район, д. Юрьево, 27</t>
  </si>
  <si>
    <t>40:19:070201:177</t>
  </si>
  <si>
    <t>постоянное бессрочное пользование администрация СП "Деревня Юрьево"</t>
  </si>
  <si>
    <t>администрация СП "Деревня Юрьево" №40-40-05/014/2011-356 от 15.12.2011</t>
  </si>
  <si>
    <t>земельный участок  для размещения памятника воинам интернационалистам</t>
  </si>
  <si>
    <t>40:19:140611:218</t>
  </si>
  <si>
    <t>постоянное (бессрочное) пользование ГП Город Сухиничи пост ГП  от 14.02.2019 №46</t>
  </si>
  <si>
    <t>40:19:140611:218-40/005/2019-1 от 14.02.2019</t>
  </si>
  <si>
    <t>земельный участок для размещения старого кладбища</t>
  </si>
  <si>
    <t>40:19:140611:220</t>
  </si>
  <si>
    <t>40:19:140611:220-40/005/2019-1 от 14.02.2019</t>
  </si>
  <si>
    <t>земельный участок для размещения  "Сквера Победа"</t>
  </si>
  <si>
    <t>40:19:140611:219</t>
  </si>
  <si>
    <t>40:19:150209:491</t>
  </si>
  <si>
    <t>Калужская обл.    г. Сухиничи С.Тюленина ул.д. 8 кв.6</t>
  </si>
  <si>
    <t>Сухиничский район, пос. Середейский, ул. Пионерская дом 7 (милиция) №66</t>
  </si>
  <si>
    <t>Калужская обл.    г. Сухиничи Победы ул.д.34 кв. 14</t>
  </si>
  <si>
    <t>40:19:080208:3</t>
  </si>
  <si>
    <t xml:space="preserve"> г. Сухиничи, ул. Ленина, д.57</t>
  </si>
  <si>
    <t>40:19:140606:4341</t>
  </si>
  <si>
    <t>решение Малого Совета Сухиничского районного Совета  народных депутатов от 05.06.1992 №32</t>
  </si>
  <si>
    <t>40:19:030505:89</t>
  </si>
  <si>
    <t>итого</t>
  </si>
  <si>
    <t>40:19:210504:223</t>
  </si>
  <si>
    <t>Калужская обл., Сухиничский район д. Радождево, 40 кв. 1</t>
  </si>
  <si>
    <t>Калужская обл., Сухиничский район д. Радождево, 40 кв. 2</t>
  </si>
  <si>
    <t>40:19:210504:193</t>
  </si>
  <si>
    <t>земельный учсаток</t>
  </si>
  <si>
    <t>Сухиничский район, д. Глазково</t>
  </si>
  <si>
    <t>40:19:090203:168</t>
  </si>
  <si>
    <t>постоянное (бессрочное) пользование  администрация СП "Деревня Глазково" 16.05.2019</t>
  </si>
  <si>
    <t>40:19:090203:168-40/005/2019-1 от 16.05.2019</t>
  </si>
  <si>
    <t>земельный участок (для размещения объекта капитального строительства - дома культуры)</t>
  </si>
  <si>
    <t>Сухиничский район, с. Стрельна, ул. Победы, 25</t>
  </si>
  <si>
    <t>40:19:200209:226</t>
  </si>
  <si>
    <t xml:space="preserve">пост №397 администр. МР "Сухиничский район" </t>
  </si>
  <si>
    <t>Калужская обл., Сухиничский район с. Хотень д. 2  а  кв.2</t>
  </si>
  <si>
    <t>Калужская обл.    г. Сухиничи Суворова ул.д. 13 кв.3</t>
  </si>
  <si>
    <t>жилое помещение</t>
  </si>
  <si>
    <t>Калужская обл. Пионерская ул. П. Середейский д.7 кв. 66</t>
  </si>
  <si>
    <t>Калужская обл.         г. Сухиничи Котовского ул.д. 5 кв. 68</t>
  </si>
  <si>
    <t>Калужская обл.    г. Сухиничи Привокзальная ул.д. 33 кв. 7</t>
  </si>
  <si>
    <t>Калужская обл., Сухиничский район п.Новосельский д. 3 кв. 3</t>
  </si>
  <si>
    <t>Калужская обл.         г. Сухиничи Котовского ул.д.4 кв. 2/2</t>
  </si>
  <si>
    <t>Договор купли-продажи от 02.06.2009</t>
  </si>
  <si>
    <t>40:19:110302:310</t>
  </si>
  <si>
    <t>земельный участок земли с/х назначения</t>
  </si>
  <si>
    <t>Сухиничский район, КСП Нива</t>
  </si>
  <si>
    <t>40:19:000000:664</t>
  </si>
  <si>
    <t>Сухиничский район, д. Бордуково, д.59</t>
  </si>
  <si>
    <t>земельный участок для содержания и обслуживания конторы</t>
  </si>
  <si>
    <t>40:19:110302:168</t>
  </si>
  <si>
    <t>решение Сухиничкого суда от 28.04.2014</t>
  </si>
  <si>
    <t>долевая собственность</t>
  </si>
  <si>
    <t>Стрельненская основная общеобразовательная школа</t>
  </si>
  <si>
    <t>Глазовская основная общеобразовательная школа</t>
  </si>
  <si>
    <t>Сухиничский район, д. Глазово</t>
  </si>
  <si>
    <t>Алнерская основная общеобразовательная школа</t>
  </si>
  <si>
    <t>Сухиничский район,д. Алнеры</t>
  </si>
  <si>
    <t>Брынская основная общеобразовательная школа</t>
  </si>
  <si>
    <t>Сухиничский район,с. Брынь</t>
  </si>
  <si>
    <t>Акт о приемке законченного строительством объекта приемочной комиссии от 16.09.2002</t>
  </si>
  <si>
    <t>Акт о приемке законченного строительством объекта приемочной комиссии от 10.09.2002</t>
  </si>
  <si>
    <t xml:space="preserve">Акт о приемке в эксплуатацию жилого нежил. Строения от 20.11.2002г. </t>
  </si>
  <si>
    <t>40:19:230106:229</t>
  </si>
  <si>
    <t>нежилое здание (бассейн)</t>
  </si>
  <si>
    <t>40:19:140611:157</t>
  </si>
  <si>
    <t>нежилое здание спортивный комплекс</t>
  </si>
  <si>
    <t>Калужская обл. г. Сухиничи,                            ул. Ворошилова, 39</t>
  </si>
  <si>
    <t>Калужская обл. г. Сухиничи,                            ул. Ворошилова 39а</t>
  </si>
  <si>
    <t>40:19:140611:217</t>
  </si>
  <si>
    <t>договор пожертвования от 04.12.2018 №73/18</t>
  </si>
  <si>
    <t xml:space="preserve">Калужская обл. г. Сухиничи,    ул.   Ломоносова                                           </t>
  </si>
  <si>
    <t>40:19:150304:292</t>
  </si>
  <si>
    <t>здание котельной</t>
  </si>
  <si>
    <t>мир.согл. От 02.11.2018</t>
  </si>
  <si>
    <t xml:space="preserve">Калужская обл. г. Сухиничи,    ул.   Б. Щербаковых                                       </t>
  </si>
  <si>
    <t>40:19:140505:252</t>
  </si>
  <si>
    <t xml:space="preserve">Калужская обл. г. Сухиничи,    ул.   Калинина    </t>
  </si>
  <si>
    <t>40:19:140403:380</t>
  </si>
  <si>
    <t xml:space="preserve">Калужская обл. Сухиничский район, п. Середейский,    ул.   Шахтерская, 4а    </t>
  </si>
  <si>
    <t>40:19:250110:145</t>
  </si>
  <si>
    <t xml:space="preserve">Калужская обл. г. Сухиничи,    ул.   Ленина, 139а    </t>
  </si>
  <si>
    <t>40:19:000000:384</t>
  </si>
  <si>
    <t>здание котельной пл-17</t>
  </si>
  <si>
    <t xml:space="preserve">здание котельной </t>
  </si>
  <si>
    <t>40:19:140606:4265</t>
  </si>
  <si>
    <t xml:space="preserve">Калужская обл. г. Сухиничи,    ул.   Ленина, 53    </t>
  </si>
  <si>
    <t>техническое перевооружение  блочной котельной АО "Старт"</t>
  </si>
  <si>
    <t>Калужская обл. г. Сухиничи, ул. 70 лет В. Октября, 1г</t>
  </si>
  <si>
    <t>40:19:170301:770</t>
  </si>
  <si>
    <t>разрешение на ввод 08.05.2014 №RU40511101-019</t>
  </si>
  <si>
    <t>техническое перевооружение  блочной котельной бани</t>
  </si>
  <si>
    <t>40:19:140405:285</t>
  </si>
  <si>
    <t>разрешение на ввод 06.05.2014 №RU40511101-017</t>
  </si>
  <si>
    <t>Спортивные объекты (сооружения)</t>
  </si>
  <si>
    <t>г.Сухиничи, в районе окружной дороги</t>
  </si>
  <si>
    <t>40:19:170201:14</t>
  </si>
  <si>
    <t>аренда ООО Форум  с 25.08.2009 по 06.08.2058</t>
  </si>
  <si>
    <t>земельный участок для размещения  участка компостирования отходов без навоза и фекалий (земли промышленности, энергетики, транспорта, связи, радиовещания, телевидения, информатики, земли для обеспечения космической деятельности , земли обороны, безопасности и земли  иного специального назначения)</t>
  </si>
  <si>
    <t>земельный участок  для содержания и обслуживания торгового павильона</t>
  </si>
  <si>
    <t>г. Сухиничи, ул. Ленина, мини-рынок</t>
  </si>
  <si>
    <t>40:19:140217:16</t>
  </si>
  <si>
    <t>г. Сухиничи, ул. Ленина, 103</t>
  </si>
  <si>
    <t>40:19:140611:43</t>
  </si>
  <si>
    <t>Калужская обл., Сухиничский район с.Завода, 1кв.8а</t>
  </si>
  <si>
    <t>Калужская обл., Сухиничский район с.Завода, 1кв.12</t>
  </si>
  <si>
    <t>Калужская обл., Сухиничский район с.Завода, 1кв.12а</t>
  </si>
  <si>
    <t>Калужская обл., Сухиничский район с.Завода, 2 кв.1</t>
  </si>
  <si>
    <t>Калужская обл., Сухиничский район с.Завода, 2кв.5</t>
  </si>
  <si>
    <t>Калужская обл., Сухиничский район с.Завода, 2кв.5а</t>
  </si>
  <si>
    <t>Калужская обл., Сухиничский район с.Завода, 2кв.6</t>
  </si>
  <si>
    <t>Калужская обл., Сухиничский район с.Завода, 2 кв.10</t>
  </si>
  <si>
    <t>Калужская обл., Сухиничский район с.Завода, 2 кв.10а</t>
  </si>
  <si>
    <t>Калужская обл., Сухиничский район с. Завода, 4 кв. 2/1</t>
  </si>
  <si>
    <t>Калужская обл., Сухиничский район с. Завода, 4 кв. 2/2</t>
  </si>
  <si>
    <t>Калужская обл., Сухиничский район с. Завода, 4 кв. 2/3</t>
  </si>
  <si>
    <t>Калужская обл., Сухиничский район с. Завода, 4 кв. 8</t>
  </si>
  <si>
    <t>Калужская обл., Сухиничский район с. Завода, 5кв.3</t>
  </si>
  <si>
    <t>Калужская обл., Сухиничский район с. Завода, 5кв.5</t>
  </si>
  <si>
    <t>Калужская обл., Сухиничский район с. Завода, 6 кв. 4/1</t>
  </si>
  <si>
    <t>Калужская обл., Сухиничский район с. Завода, 6 кв. 7</t>
  </si>
  <si>
    <t>Калужская обл., Сухиничский район с. Завода, 6 кв. 7а</t>
  </si>
  <si>
    <t>Калужская обл., Сухиничский район с. Завода, 6 кв. 8/а</t>
  </si>
  <si>
    <t>Калужская обл., Сухиничский район с. Завода, 7 кв. 5</t>
  </si>
  <si>
    <t>Калужская обл., Сухиничский район с. Завода, 8 кв. 12</t>
  </si>
  <si>
    <t>Калужская обл., Сухиничский район с. Завода, 8 кв. 15</t>
  </si>
  <si>
    <t>Калужская обл., Сухиничский район с. Завода, 12</t>
  </si>
  <si>
    <t>Калужская обл., Сухиничский район с. Завода, 14а кв. 3</t>
  </si>
  <si>
    <t>Калужская обл., Сухиничский район п. Шлиппово 4, кв.12</t>
  </si>
  <si>
    <t>решение Сухиничского районного суда (расприватизация) от 20.12.2012 №2-580/1/2012</t>
  </si>
  <si>
    <t>постановление МР Сух.р-н №888 от 07.11.2019</t>
  </si>
  <si>
    <t>40:19:050104:306</t>
  </si>
  <si>
    <t>земельный участок  для содержания и обслуживания административного здания</t>
  </si>
  <si>
    <t>д. Верховая, д.1</t>
  </si>
  <si>
    <t>401:19:050104:129</t>
  </si>
  <si>
    <t>соб. СП Верховая 40:19:050104:129-40/005/2019-2 25.03.2019</t>
  </si>
  <si>
    <t>40:19:140501:90</t>
  </si>
  <si>
    <t>г. Сухиничи, ул. Ленина, 57</t>
  </si>
  <si>
    <t>40:19:140611:199</t>
  </si>
  <si>
    <t>40:19:120203:194</t>
  </si>
  <si>
    <t>Калужская обл., Сухиничский район с.Завода, 1кв.1/1</t>
  </si>
  <si>
    <t>Калужская обл., Сухиничский район с.Завода, 1кв.1/2</t>
  </si>
  <si>
    <t>Калужская обл., Сухиничский район с.Завода, 1кв.1/3</t>
  </si>
  <si>
    <t>административное здание (здание сельского совета)</t>
  </si>
  <si>
    <t>Сухиничский район, с. Шлиппово, д.68</t>
  </si>
  <si>
    <t>40:19:030513:231</t>
  </si>
  <si>
    <t>Акт о приемке в эксплуатацию жилого нежил. Строения от 31.10.2002г. Пост. От 31.10.2002г. №789</t>
  </si>
  <si>
    <t>40:19:140109:48</t>
  </si>
  <si>
    <t>40:19:220202:164</t>
  </si>
  <si>
    <t>40:19:080202:100</t>
  </si>
  <si>
    <t>40:19:140109:94</t>
  </si>
  <si>
    <t>г. Сухиничи, ул.Пушечной артбригады, 4</t>
  </si>
  <si>
    <t>г. Сухиничи, ул. Гоголя, д.31</t>
  </si>
  <si>
    <t>40:19:140605:226</t>
  </si>
  <si>
    <t>детский сад "Солнышко"</t>
  </si>
  <si>
    <t xml:space="preserve">детский сад "Вишенка" </t>
  </si>
  <si>
    <t>Сухиничский район, д. Бордуково, д.60</t>
  </si>
  <si>
    <t>40:19:110302:343</t>
  </si>
  <si>
    <t xml:space="preserve">Расоряжение комитета по управл. Имущ. МО Сух.р-н  от 31.10.2003, </t>
  </si>
  <si>
    <t xml:space="preserve">г. Сухиничи, ул. Ленина, д. 56 а </t>
  </si>
  <si>
    <t>40:19:140501:146</t>
  </si>
  <si>
    <t>водопроводная сеть</t>
  </si>
  <si>
    <t>г. Сухиничи, ул. Ленина, 108-116</t>
  </si>
  <si>
    <t>40:19:140406:422</t>
  </si>
  <si>
    <t>пост. На б/х учет 12.07.2018</t>
  </si>
  <si>
    <t>г. Сухиничи, ул. Кирюхина 9</t>
  </si>
  <si>
    <t>40:19:140406:430</t>
  </si>
  <si>
    <t>г. Сухиничи, ул. Кирюхина 7</t>
  </si>
  <si>
    <t>пост. На б/х учет 13.07.2018</t>
  </si>
  <si>
    <t>г. Сухиничи, ул. Кирюхина 19</t>
  </si>
  <si>
    <t>40:19:000000:701</t>
  </si>
  <si>
    <t>40:19:140406:429</t>
  </si>
  <si>
    <t>40:19:140407:35</t>
  </si>
  <si>
    <t>г. Сухиничи, ул. Кирюхина 4</t>
  </si>
  <si>
    <t>г. Сухиничи, пер. Кирюхина 4</t>
  </si>
  <si>
    <t>40:19:140406:425</t>
  </si>
  <si>
    <t>г. Сухиничи, пер. Кирюхина 3а</t>
  </si>
  <si>
    <t>40:19:140406:424</t>
  </si>
  <si>
    <t>г. Сухиничи, пер. Кирюхина 2</t>
  </si>
  <si>
    <t>40:19:140406:423</t>
  </si>
  <si>
    <t>г. Сухиничи, пер. Кирюхина 1</t>
  </si>
  <si>
    <t>40:19:140406:421</t>
  </si>
  <si>
    <t>г. Сухиничи, пер. Кирюхина 5</t>
  </si>
  <si>
    <t>40:19:140406:426</t>
  </si>
  <si>
    <t>г. Сухиничи, пер. Кирюхина 6</t>
  </si>
  <si>
    <t>40:19:140406:427</t>
  </si>
  <si>
    <t>г. Сухиничи, пер. Кирюхина 8</t>
  </si>
  <si>
    <t>40:19:140406:428</t>
  </si>
  <si>
    <t>г. Сухиничи, ул. Шорохова 10</t>
  </si>
  <si>
    <t>40:19:000000:700</t>
  </si>
  <si>
    <t>г. Сухиничи, ул. Победы 25</t>
  </si>
  <si>
    <t>40:19:150309:82</t>
  </si>
  <si>
    <t>г. Сухиничи, ул. Ворошилова 42</t>
  </si>
  <si>
    <t>пост. На б/х учет 18.07.2018</t>
  </si>
  <si>
    <t>пост. На б/х учет 10.08.2018</t>
  </si>
  <si>
    <t>г. Сухиничи, ул. Ленина,133</t>
  </si>
  <si>
    <t>40:19:150209:693</t>
  </si>
  <si>
    <t>г. Сухиничи, ул. Ленина,113</t>
  </si>
  <si>
    <t>40:19:150209:688</t>
  </si>
  <si>
    <t>пост. На б/х учет 19.07.2018</t>
  </si>
  <si>
    <t>г. Сухиничи, ул. Ворошилова 40</t>
  </si>
  <si>
    <t>40:19:140611:214</t>
  </si>
  <si>
    <t>40:19:140611:215</t>
  </si>
  <si>
    <t>г. Сухиничи, ул. Ленина,131</t>
  </si>
  <si>
    <t>40:19:150209:694</t>
  </si>
  <si>
    <t>г. Сухиничи, ул. Ленина,113а</t>
  </si>
  <si>
    <t>40:19:150209:690</t>
  </si>
  <si>
    <t>г. Сухиничи, ул. Ленина,115</t>
  </si>
  <si>
    <t>40:19:150209:689</t>
  </si>
  <si>
    <t>г. Сухиничи, ул. Шорохова 22</t>
  </si>
  <si>
    <t>40:19:000000:703</t>
  </si>
  <si>
    <t>г. Сухиничи, ул. Победы 40</t>
  </si>
  <si>
    <t>40:19:150209:695</t>
  </si>
  <si>
    <t>г. Сухиничи, пер. Кирюхина 9</t>
  </si>
  <si>
    <t>40:19:140406:435</t>
  </si>
  <si>
    <t>г. Сухиничи, ул. Ленина,111</t>
  </si>
  <si>
    <t>40:19:150209:696</t>
  </si>
  <si>
    <t>г. Сухиничи, ул. Суворова 3</t>
  </si>
  <si>
    <t>40:19:140406:438</t>
  </si>
  <si>
    <t>г. Сухиничи, ул. Суворова 5</t>
  </si>
  <si>
    <t>40:19:140406:440</t>
  </si>
  <si>
    <t>г. Сухиничи, ул. Суворова 7</t>
  </si>
  <si>
    <t>40:19:140406:437</t>
  </si>
  <si>
    <t>г. Сухиничи, ул. Ленина,110</t>
  </si>
  <si>
    <t>40:19:140406:439</t>
  </si>
  <si>
    <t>г. Сухиничи, ул. Ленина,109</t>
  </si>
  <si>
    <t>40:19:150209:697</t>
  </si>
  <si>
    <t>г. Сухиничи, ул. Шорохова 18а</t>
  </si>
  <si>
    <t>40:19:140405:281</t>
  </si>
  <si>
    <t>г. Сухиничи, ул. Суворова 9</t>
  </si>
  <si>
    <t>40:19:140406:441</t>
  </si>
  <si>
    <t>40:19:140406:444</t>
  </si>
  <si>
    <t>г. Сухиничи, ул. Победы (Котельная ГПТУ)</t>
  </si>
  <si>
    <t>40:19:000000:704</t>
  </si>
  <si>
    <t>г. Сухиничи, ул. Суворова 11</t>
  </si>
  <si>
    <t>40:19:140406:443</t>
  </si>
  <si>
    <t>г. Сухиничи, ул. Суворова 17</t>
  </si>
  <si>
    <t>40:19:140406:442</t>
  </si>
  <si>
    <t>г. Сухиничи, ул. Суворова 15</t>
  </si>
  <si>
    <t>40:19:140406:445</t>
  </si>
  <si>
    <t>г. Сухиничи, ул. Суворова 13</t>
  </si>
  <si>
    <t>40:19:140406:446</t>
  </si>
  <si>
    <t>г. Сухиничи, ул. Ленина,123а</t>
  </si>
  <si>
    <t>40:19:150209:699</t>
  </si>
  <si>
    <t>г. Сухиничи, ул. Ленина,119</t>
  </si>
  <si>
    <t>40:19:150209:701</t>
  </si>
  <si>
    <t>г. Сухиничи, ул. Ленина,123</t>
  </si>
  <si>
    <t>40:19:150209:700</t>
  </si>
  <si>
    <t>г. Сухиничи, ул. Ленина,129</t>
  </si>
  <si>
    <t>40:19:150209:702</t>
  </si>
  <si>
    <t>г. Сухиничи, ул. Ленина,127</t>
  </si>
  <si>
    <t>40:19:150209:698</t>
  </si>
  <si>
    <t>г. Сухиничи, ул. Ленина,116</t>
  </si>
  <si>
    <t>40:19:140406:431</t>
  </si>
  <si>
    <t>г. Сухиничи, ул. Ленина,117</t>
  </si>
  <si>
    <t>40:19:150209:691</t>
  </si>
  <si>
    <t>г. Сухиничи, ул. Кирюхина 13</t>
  </si>
  <si>
    <t>40:19:140406:436</t>
  </si>
  <si>
    <t>г. Сухиничи, ул. Кирюхина 11</t>
  </si>
  <si>
    <t>40:19:140406:434</t>
  </si>
  <si>
    <t>г. Сухиничи, ул. Кирюхина 15</t>
  </si>
  <si>
    <t>40:19:140406:447</t>
  </si>
  <si>
    <t>пост. На б/х учет 15.08.2018</t>
  </si>
  <si>
    <t>40:19:140406:433</t>
  </si>
  <si>
    <t>г. Сухиничи, ул. Кирюхина 17</t>
  </si>
  <si>
    <t>г. Сухиничи, ул. Кирюхина 3</t>
  </si>
  <si>
    <t>40:19:140406:432</t>
  </si>
  <si>
    <t>г. Сухиничи, ул. Ленина,125</t>
  </si>
  <si>
    <t>40:19:150209:692</t>
  </si>
  <si>
    <t>40:19:140406:450</t>
  </si>
  <si>
    <t>пост. На б/х учет 19.09.2019</t>
  </si>
  <si>
    <t>40:19:000000:396</t>
  </si>
  <si>
    <t>40:19:000000:379</t>
  </si>
  <si>
    <t>40:19:120203:311</t>
  </si>
  <si>
    <t>40:19:150209:722</t>
  </si>
  <si>
    <t>40:19:150209:726</t>
  </si>
  <si>
    <t>пост. На б/х учет 20.09.2019</t>
  </si>
  <si>
    <t>пост. На б/х учет 23.09.2019</t>
  </si>
  <si>
    <t>40:19:140611:223</t>
  </si>
  <si>
    <t>г. Сухиничи, ул. Ленина, 116</t>
  </si>
  <si>
    <t>40:19:140406:453</t>
  </si>
  <si>
    <t>40:19:140406:454</t>
  </si>
  <si>
    <t>40:19:150209:721</t>
  </si>
  <si>
    <t>г. Сухиничи, ул. Шорохова, 19</t>
  </si>
  <si>
    <t>40:19:140404:186</t>
  </si>
  <si>
    <t>г. Сухиничи, ул. Шорохова, 21</t>
  </si>
  <si>
    <t>40:19:140404:187</t>
  </si>
  <si>
    <t>г. Сухиничи, ул. Шорохова, 17</t>
  </si>
  <si>
    <t>г. Сухиничи, ул. Шорохова, 20</t>
  </si>
  <si>
    <t>40:19:140405:287</t>
  </si>
  <si>
    <t>40:19:150209:727</t>
  </si>
  <si>
    <t>40:19:150209:728</t>
  </si>
  <si>
    <t>40:19:140406:451</t>
  </si>
  <si>
    <t>40:19:140406:452</t>
  </si>
  <si>
    <t>40:19:150209:734</t>
  </si>
  <si>
    <t>пост. На б/х учет 21.10.2019</t>
  </si>
  <si>
    <t>40:19:150209:730</t>
  </si>
  <si>
    <t>пост. На б/х учет 24.09.2019</t>
  </si>
  <si>
    <t>40:19:150209:732</t>
  </si>
  <si>
    <t>40:19:150209:731</t>
  </si>
  <si>
    <t>40:19:150209:736</t>
  </si>
  <si>
    <t>пост. На б/х учет 28.10.2019</t>
  </si>
  <si>
    <t>г. Сухиничи, ул. Ленина, 111</t>
  </si>
  <si>
    <t>40:19:150209:725</t>
  </si>
  <si>
    <t>40:19:150209:724</t>
  </si>
  <si>
    <t>40:19:150209:723</t>
  </si>
  <si>
    <t>г. Сухиничи, ул. Ленина, 123</t>
  </si>
  <si>
    <t>40:19:150209:733</t>
  </si>
  <si>
    <t>40:19:150209:729</t>
  </si>
  <si>
    <t>40:19:140611:212</t>
  </si>
  <si>
    <t>40:19:140109:101</t>
  </si>
  <si>
    <t>парк Юбилейный</t>
  </si>
  <si>
    <t>Калужская обл., г.Сухиничи, ул. Ленина</t>
  </si>
  <si>
    <t>40:19:140407:36</t>
  </si>
  <si>
    <t xml:space="preserve">сквер Молодежный </t>
  </si>
  <si>
    <t>40:19:140405:286</t>
  </si>
  <si>
    <t>сквер им. Ленина</t>
  </si>
  <si>
    <t>40:19:000000:675</t>
  </si>
  <si>
    <t>сквер Победы</t>
  </si>
  <si>
    <t>сквер воинам афганцам</t>
  </si>
  <si>
    <t xml:space="preserve">Калужская обл., Сухиничский район д. Володино д.9а </t>
  </si>
  <si>
    <t xml:space="preserve">сквер им. Пашинского </t>
  </si>
  <si>
    <t>Калужская область, Сухиничский район, 245 км кв. 5</t>
  </si>
  <si>
    <t>Калужская обл., Сухиничский район д. Глазово,52 кв.2</t>
  </si>
  <si>
    <t>Калужская обл., Сухиничский район д. Юрьево, д. 60 кв.2</t>
  </si>
  <si>
    <t>Калужская обл., Сухиничский район д. Юрьево, д. 36</t>
  </si>
  <si>
    <t>Калужская обл., Сухиничский район д. Юрьево, д. 33, кв.2</t>
  </si>
  <si>
    <t>земельный участок для строительства артскважины №4</t>
  </si>
  <si>
    <t>г. Сухиничи, мкр Автозавода</t>
  </si>
  <si>
    <t>40:19:140303:19</t>
  </si>
  <si>
    <t>аренда ГП КО Калугаоблводоканал с 24.04.2003 по 24.04.2028</t>
  </si>
  <si>
    <t>соб. МР  40-01/19-07/2003-704 от 12.01.2004</t>
  </si>
  <si>
    <t>всего</t>
  </si>
  <si>
    <t>Калужская обл.    Шахтерская ул.д. 2 п. Середейский кв. 23</t>
  </si>
  <si>
    <t>40:19:140404:188</t>
  </si>
  <si>
    <t>г. Сухиничи, 2- Садовый , д.11</t>
  </si>
  <si>
    <t>40:19:140401:317</t>
  </si>
  <si>
    <t>пост. На б/х учет 19.11.2019</t>
  </si>
  <si>
    <t>г. Сухиничи, 2- Садовый , д.9</t>
  </si>
  <si>
    <t>40:19:140401:318</t>
  </si>
  <si>
    <t xml:space="preserve"> </t>
  </si>
  <si>
    <t>постоянное (бессрочное) пользование Муниципальное учреждение "Межпоселенческий социально-культурный комплекс" отдела культуры администрации муниципального района "Сухиничский район" №40:19:200209:226-40/005/2019-1 от 10.06.2019</t>
  </si>
  <si>
    <t>зем.уч.  Для размещения  объектов водозабора</t>
  </si>
  <si>
    <t>д. Гусово</t>
  </si>
  <si>
    <t>40:19:130702:106</t>
  </si>
  <si>
    <t>пост. 14.10.2015 №29 администр. СП "Деревня Ермолово"</t>
  </si>
  <si>
    <t>пост.бессрочн. Польз 06.05.2016 40-40/005-40/005/001/2016-627/1</t>
  </si>
  <si>
    <t>40:19:130702:91</t>
  </si>
  <si>
    <t>пост.бессрочн. Польз 06.05.2016 40-40/005-40/005/001/2016-628/1</t>
  </si>
  <si>
    <t>Решение  Сухиничского районного суда Калужской области от 09.04.2019, пост. №887 от 06.11.2019</t>
  </si>
  <si>
    <t>одиночное воинское захоронение</t>
  </si>
  <si>
    <t>Калужская обл., Сухиничский район с. Немерзски</t>
  </si>
  <si>
    <t>40:19:060104:29</t>
  </si>
  <si>
    <t>40:19:200209:194</t>
  </si>
  <si>
    <t>40:19:120203:307</t>
  </si>
  <si>
    <t>40:19:100303:78</t>
  </si>
  <si>
    <t>40:19:030401:68</t>
  </si>
  <si>
    <t>40:19:090203:94</t>
  </si>
  <si>
    <t>Калужская обл.Сухиничский р-н, с. Шлиппово, 12а</t>
  </si>
  <si>
    <t>решение Сухиничского районного суда  от 29.01.2018 по делу №2-1-8/2018</t>
  </si>
  <si>
    <t>Калужская обл., Сухиничский район         с. Брынь д.103 кв.12</t>
  </si>
  <si>
    <t>Калужская обл., Сухиничский район п. Шлиппово 4, кв.9</t>
  </si>
  <si>
    <t>Калужская обл. Сухиничский район Тургенева ул.д.7 п. Середейский кв. 1</t>
  </si>
  <si>
    <t>40:19:250105:40</t>
  </si>
  <si>
    <t>40:19:020501:225</t>
  </si>
  <si>
    <t>Калужская обл. г. Сухиничи, ул. Орла, 11</t>
  </si>
  <si>
    <t xml:space="preserve">пекарня  </t>
  </si>
  <si>
    <t>Калужская обл., Сухиничский район, с. Соболевка, инв. № 5697</t>
  </si>
  <si>
    <t>решение РД МР "Сухиничский район" 24.12.2019 №494</t>
  </si>
  <si>
    <t>Решение РД МР  "Сухиничский район" от 16.01.,2020</t>
  </si>
  <si>
    <t>г. Сухиничи, ул. Рокоссовского в р-не ж.д.12а</t>
  </si>
  <si>
    <t>40:19:140505:275</t>
  </si>
  <si>
    <t>пост. На б/х учет 14.02.2020</t>
  </si>
  <si>
    <t>нежилое здание  (здание  ЧАСОВНИ)</t>
  </si>
  <si>
    <t>Калужская обл. г. Сухиничи,    ул.   Ленина,  91а</t>
  </si>
  <si>
    <t>40:19:140611:224</t>
  </si>
  <si>
    <t>Постановление  администрации ГП "Город Сухиничи" от 23.05.2019 №188, разрешение на ввод от 18.12.2019 №40-511-012-2019</t>
  </si>
  <si>
    <t>Пост. (бессрочн.) польз. Отдел культуры  администрации МР 40:19:140611:219-40/005/2019--40/005/2020-3 от 26.02.2020</t>
  </si>
  <si>
    <t>зем. Уч.  Благоустройстов территории (за чаовней)</t>
  </si>
  <si>
    <t>г. Сухиничи ул. Ленина з/у №89а</t>
  </si>
  <si>
    <t>40:19:140611:225</t>
  </si>
  <si>
    <t>участок сформирован</t>
  </si>
  <si>
    <t xml:space="preserve">земельн.уч. Для с/х производства </t>
  </si>
  <si>
    <t>д. Нижний Волок . Д.9</t>
  </si>
  <si>
    <t>40:19:010201:20</t>
  </si>
  <si>
    <t>40:19:010201:17</t>
  </si>
  <si>
    <t>40:19:010201:21</t>
  </si>
  <si>
    <t>40:19:010201:15</t>
  </si>
  <si>
    <t>д. Нижний Волок . Д.7</t>
  </si>
  <si>
    <t>40:19:010201:14</t>
  </si>
  <si>
    <t>с. Большевик, д.1</t>
  </si>
  <si>
    <t>40:19:010201:16</t>
  </si>
  <si>
    <t>40:19:010201:19</t>
  </si>
  <si>
    <t>40:19:010101:17</t>
  </si>
  <si>
    <t>40:19:010101:19</t>
  </si>
  <si>
    <t>40:19:010101:18</t>
  </si>
  <si>
    <t>40:19:000000:546</t>
  </si>
  <si>
    <t>д. Забродское. Д.2</t>
  </si>
  <si>
    <t>40:19:010101:15</t>
  </si>
  <si>
    <t>40:19:000000:544</t>
  </si>
  <si>
    <t>40:19:000000:545</t>
  </si>
  <si>
    <t>40:19:010101:16</t>
  </si>
  <si>
    <t>40:19:010201:18</t>
  </si>
  <si>
    <t>40:19:010101:20</t>
  </si>
  <si>
    <t>зем.уч. Для строит-ва Ока открытого типа</t>
  </si>
  <si>
    <t>г. Сухиничи, ул. Чкалова, д.57"А"</t>
  </si>
  <si>
    <t>40:19:150302:245</t>
  </si>
  <si>
    <t>пос. адм. ГП "Город Сухиничи" от 05.03.2020 № 82</t>
  </si>
  <si>
    <t>пост (бессрочн.) польз  администр. МР "Сух. Р-н  №40:19:150302:245-40/005/2020-1 от 12.03.2020</t>
  </si>
  <si>
    <t xml:space="preserve"> Здание столовая</t>
  </si>
  <si>
    <t>Калужская обл., Сухиничский район п. Шлиппово, д.12Б</t>
  </si>
  <si>
    <t>40:19:030513:408</t>
  </si>
  <si>
    <t>решение  Сухиничского районного суда по делу  №2-1-9/2018 от  29.01.2018 дата вступ. В силу 01.03.2018</t>
  </si>
  <si>
    <t>Сухиничский район с. Шлиппово,65</t>
  </si>
  <si>
    <t>40:19:030513:397</t>
  </si>
  <si>
    <t>решение РД МР "Сухиничский район"  от 02.09.2016 №134</t>
  </si>
  <si>
    <t>тир (школьный)</t>
  </si>
  <si>
    <t>нежилое здание  (ДЮК ФП)</t>
  </si>
  <si>
    <t>Калужская обл. г. Сухиничи,                            ул. Ворошилова 37</t>
  </si>
  <si>
    <t xml:space="preserve">Здание  гостиница </t>
  </si>
  <si>
    <t>Калужская обл., Сухиничский район д. Радождево, 56 (1квартирный)</t>
  </si>
  <si>
    <t>Калужская обл., Сухиничский район д. Радождево, 39 (1квартиный)</t>
  </si>
  <si>
    <t>Калужская обл., Сухиничский район д. Радождево, 78 (1квартирный)</t>
  </si>
  <si>
    <t>Калужская обл., Сухиничский район п. Дабужа, д.100 (1квартирный)</t>
  </si>
  <si>
    <t>Калужская обл., Сухиничский район п. Дабужа,79 (1квартирный)</t>
  </si>
  <si>
    <t>Калужская обл., Сухиничский район п. Дабужа,131 (1квартирный)</t>
  </si>
  <si>
    <t>Калужская обл., Сухиничский район д.Субботники,47 (1квартирный)</t>
  </si>
  <si>
    <t>Калужская обл., Сухиничский район д.Субботники,д.63 (1квартирный)</t>
  </si>
  <si>
    <t>Калужская обл., Сухиничский район д.Коньшино,д.3  (1квартирный)</t>
  </si>
  <si>
    <t>40:19:080202:162</t>
  </si>
  <si>
    <t>40:19:170202:125</t>
  </si>
  <si>
    <t>40:19:170301:584</t>
  </si>
  <si>
    <t>40:19:170202:115</t>
  </si>
  <si>
    <t>40:19:170301:588</t>
  </si>
  <si>
    <t>40:19:170302:104</t>
  </si>
  <si>
    <t>40:19:170202:119</t>
  </si>
  <si>
    <t>40:19:170302:96</t>
  </si>
  <si>
    <t>40:19:170202:113</t>
  </si>
  <si>
    <t>40:19:170202:106</t>
  </si>
  <si>
    <t>40:19:170202:108</t>
  </si>
  <si>
    <t>40:19:170301:605</t>
  </si>
  <si>
    <t>40:19:170202:134</t>
  </si>
  <si>
    <t>40:19:160403:69</t>
  </si>
  <si>
    <t>40:19:160403:71</t>
  </si>
  <si>
    <t>40:19:160403:48</t>
  </si>
  <si>
    <t>40:19:160403:59</t>
  </si>
  <si>
    <t>40:19:160403:23</t>
  </si>
  <si>
    <t>40:19:140302:152</t>
  </si>
  <si>
    <t>40:19:160302:177</t>
  </si>
  <si>
    <t>зем.участок для строительства модульной котельной</t>
  </si>
  <si>
    <t>г. Сухиничи, ул. Ворошилова, 44</t>
  </si>
  <si>
    <t>40:19:140611:149</t>
  </si>
  <si>
    <t>пост (бессрочн.) польз  администр. МР "Сух. Р-н  №40:19:140611:149-40/005/2018-1 от23.05.2018</t>
  </si>
  <si>
    <t xml:space="preserve">Калужская обл.  Ленина ул.  д.7, кв.1 п. Середейский </t>
  </si>
  <si>
    <t>40:19:140402:19</t>
  </si>
  <si>
    <t>40:19:170104:6</t>
  </si>
  <si>
    <t>40:19:140611:108</t>
  </si>
  <si>
    <t>40:19:140611:84</t>
  </si>
  <si>
    <t>40:19:140401:285</t>
  </si>
  <si>
    <t>40:19:140401:286</t>
  </si>
  <si>
    <t>40:19:140401:287</t>
  </si>
  <si>
    <t>40:19:150207:196</t>
  </si>
  <si>
    <t>40:19:150207:410</t>
  </si>
  <si>
    <t>40:19:150207:86</t>
  </si>
  <si>
    <t>40:19:150209:521</t>
  </si>
  <si>
    <t>40:19:150209:576</t>
  </si>
  <si>
    <t>40:19:150209:569</t>
  </si>
  <si>
    <t>40:19:150209:566</t>
  </si>
  <si>
    <t>40:19:150209:615</t>
  </si>
  <si>
    <t>40:19:040208:132</t>
  </si>
  <si>
    <t>40;19:020703:547</t>
  </si>
  <si>
    <t>Соболевский СДК</t>
  </si>
  <si>
    <t>Алнерский  ДК</t>
  </si>
  <si>
    <t>Сухиничский район, . Алнеры</t>
  </si>
  <si>
    <t>40:19:100303:74</t>
  </si>
  <si>
    <t>Калужская область, Сухиничский район, д. Субботники, д.64</t>
  </si>
  <si>
    <t xml:space="preserve">Решение РД МР "Сухиничский район" </t>
  </si>
  <si>
    <t>Калужская обл., Сухиничский район, с.Хотень</t>
  </si>
  <si>
    <t xml:space="preserve">Постановление администрации МО Сухиничский район" </t>
  </si>
  <si>
    <t xml:space="preserve">Татаринский СДК                 </t>
  </si>
  <si>
    <t xml:space="preserve">Верховской  СДК                 </t>
  </si>
  <si>
    <t xml:space="preserve">Калужская обл., Сухиничский район д. Ермолово </t>
  </si>
  <si>
    <t xml:space="preserve">земельный участок для   размещения объектов дошкольного, начального, общего и среднего (полного) общего образования </t>
  </si>
  <si>
    <t>д. Глазово, д.48А</t>
  </si>
  <si>
    <t>40:19:060104:148</t>
  </si>
  <si>
    <t>Соб. МР 40:19:060104:148-40/054/2020-1 21.08.2020</t>
  </si>
  <si>
    <t>Калужская обл.    г. Сухиничи ул. Романкова 25 кв.1</t>
  </si>
  <si>
    <t>57.9</t>
  </si>
  <si>
    <t>Калужская обл.    г. Сухиничи ул. Романкова 25 кв.2</t>
  </si>
  <si>
    <t>Калужская обл.    г. Сухиничи ул. Романкова 25 кв.3</t>
  </si>
  <si>
    <t>Калужская обл.    г. Сухиничи ул. Романкова 25 кв.4</t>
  </si>
  <si>
    <t>Калужская обл.    г. Сухиничи ул. Романкова 25 кв.8</t>
  </si>
  <si>
    <t>59.3</t>
  </si>
  <si>
    <t>57.8</t>
  </si>
  <si>
    <t>40:19:130303:79</t>
  </si>
  <si>
    <t>Калужская обл.    г. Сухиничи  Тявкина ул. 30   к. №4 (2 комнаты:1, 2)</t>
  </si>
  <si>
    <t>Калужская обл.     г. Сухиничи  Тявкина ул. 30   к. №11 (к.11 -11,6, к1-22,4, к2-23,2, к4-11,6, )</t>
  </si>
  <si>
    <t>Калужская обл.        г. Сухиничи Элеваторный пр. д,10 кв. 5 (4-7)</t>
  </si>
  <si>
    <r>
      <rPr>
        <b/>
        <sz val="7"/>
        <rFont val="Times New Roman"/>
        <family val="1"/>
        <charset val="204"/>
      </rPr>
      <t>соб. СП "Село Татаринцы"</t>
    </r>
    <r>
      <rPr>
        <sz val="7"/>
        <rFont val="Times New Roman"/>
        <family val="1"/>
        <charset val="204"/>
      </rPr>
      <t xml:space="preserve">№ 40-40-05/009/2013-744  от 05.12.2013 </t>
    </r>
  </si>
  <si>
    <r>
      <rPr>
        <b/>
        <sz val="7"/>
        <rFont val="Times New Roman"/>
        <family val="1"/>
        <charset val="204"/>
      </rPr>
      <t>Соб. СП Радождево</t>
    </r>
    <r>
      <rPr>
        <sz val="7"/>
        <rFont val="Times New Roman"/>
        <family val="1"/>
        <charset val="204"/>
      </rPr>
      <t>40:19:210504:240-40/005/2019-2 от 10.06.2019</t>
    </r>
  </si>
  <si>
    <r>
      <rPr>
        <b/>
        <sz val="7"/>
        <rFont val="Times New Roman"/>
        <family val="1"/>
        <charset val="204"/>
      </rPr>
      <t>соб.СП Село Хотень</t>
    </r>
    <r>
      <rPr>
        <sz val="7"/>
        <rFont val="Times New Roman"/>
        <family val="1"/>
        <charset val="204"/>
      </rPr>
      <t xml:space="preserve"> 40-4005/009/2013-543 от 01.11.2013</t>
    </r>
  </si>
  <si>
    <r>
      <t xml:space="preserve">свидет. О гос.рег. Права от 14.10.2014г. 40КЛ №718763    </t>
    </r>
    <r>
      <rPr>
        <b/>
        <sz val="7"/>
        <rFont val="Times New Roman"/>
        <family val="1"/>
        <charset val="204"/>
      </rPr>
      <t xml:space="preserve">СП Деревня Субботники </t>
    </r>
  </si>
  <si>
    <r>
      <t xml:space="preserve">Соб. </t>
    </r>
    <r>
      <rPr>
        <b/>
        <sz val="7"/>
        <rFont val="Times New Roman"/>
        <family val="1"/>
        <charset val="204"/>
      </rPr>
      <t>СП "Деревня Юрьево"</t>
    </r>
    <r>
      <rPr>
        <sz val="7"/>
        <rFont val="Times New Roman"/>
        <family val="1"/>
        <charset val="204"/>
      </rPr>
      <t xml:space="preserve"> 40КЛ№284803 15.12.2011</t>
    </r>
  </si>
  <si>
    <r>
      <t xml:space="preserve">Соб. </t>
    </r>
    <r>
      <rPr>
        <b/>
        <sz val="7"/>
        <rFont val="Times New Roman"/>
        <family val="1"/>
        <charset val="204"/>
      </rPr>
      <t>СП Село Шлиппово</t>
    </r>
    <r>
      <rPr>
        <sz val="7"/>
        <rFont val="Times New Roman"/>
        <family val="1"/>
        <charset val="204"/>
      </rPr>
      <t xml:space="preserve"> № 40:19:030513:408-40/005/2018-2  от 07.03.2018</t>
    </r>
  </si>
  <si>
    <r>
      <t xml:space="preserve">Соб. </t>
    </r>
    <r>
      <rPr>
        <b/>
        <sz val="7"/>
        <rFont val="Times New Roman"/>
        <family val="1"/>
        <charset val="204"/>
      </rPr>
      <t xml:space="preserve">СП Село Шлиппово </t>
    </r>
    <r>
      <rPr>
        <sz val="7"/>
        <rFont val="Times New Roman"/>
        <family val="1"/>
        <charset val="204"/>
      </rPr>
      <t>№ 40:19:030513:409-40/005/2017-2  от 08.06.2017</t>
    </r>
  </si>
  <si>
    <r>
      <t xml:space="preserve">Соб. </t>
    </r>
    <r>
      <rPr>
        <b/>
        <sz val="7.5"/>
        <color theme="1"/>
        <rFont val="Times New Roman"/>
        <family val="1"/>
        <charset val="204"/>
      </rPr>
      <t>СП Село Шлиппово</t>
    </r>
    <r>
      <rPr>
        <sz val="7.5"/>
        <color theme="1"/>
        <rFont val="Times New Roman"/>
        <family val="1"/>
        <charset val="204"/>
      </rPr>
      <t xml:space="preserve"> № 40:19:030513:411-40/005/2018-2  от 07.03.2018</t>
    </r>
  </si>
  <si>
    <r>
      <t xml:space="preserve">св-во о гос. рег. Собственности </t>
    </r>
    <r>
      <rPr>
        <b/>
        <sz val="7"/>
        <rFont val="Times New Roman"/>
        <family val="1"/>
        <charset val="204"/>
      </rPr>
      <t>СП Верховая</t>
    </r>
    <r>
      <rPr>
        <sz val="7"/>
        <rFont val="Times New Roman"/>
        <family val="1"/>
        <charset val="204"/>
      </rPr>
      <t xml:space="preserve"> 40-40-05/014/2011-207 28.11.2011</t>
    </r>
  </si>
  <si>
    <r>
      <t xml:space="preserve"> соб. </t>
    </r>
    <r>
      <rPr>
        <b/>
        <sz val="7.5"/>
        <rFont val="Times New Roman"/>
        <family val="1"/>
        <charset val="204"/>
      </rPr>
      <t>СП Деревня Бордуково</t>
    </r>
    <r>
      <rPr>
        <sz val="7.5"/>
        <rFont val="Times New Roman"/>
        <family val="1"/>
        <charset val="204"/>
      </rPr>
      <t xml:space="preserve">  40 КЯ 447743 от 29.06.2009</t>
    </r>
  </si>
  <si>
    <r>
      <t>соб.</t>
    </r>
    <r>
      <rPr>
        <b/>
        <sz val="7"/>
        <rFont val="Times New Roman"/>
        <family val="1"/>
        <charset val="204"/>
      </rPr>
      <t>СП село Шлиппово</t>
    </r>
    <r>
      <rPr>
        <sz val="7"/>
        <rFont val="Times New Roman"/>
        <family val="1"/>
        <charset val="204"/>
      </rPr>
      <t xml:space="preserve"> 40ЕР 095874 17.04.2003</t>
    </r>
  </si>
  <si>
    <r>
      <t>соб.</t>
    </r>
    <r>
      <rPr>
        <b/>
        <sz val="7"/>
        <rFont val="Times New Roman"/>
        <family val="1"/>
        <charset val="204"/>
      </rPr>
      <t xml:space="preserve"> СП, Деревня Дабужа</t>
    </r>
    <r>
      <rPr>
        <sz val="7"/>
        <rFont val="Times New Roman"/>
        <family val="1"/>
        <charset val="204"/>
      </rPr>
      <t xml:space="preserve"> 40-40-05/010/2011-554 от 02.11.2011</t>
    </r>
  </si>
  <si>
    <r>
      <t xml:space="preserve">соб. </t>
    </r>
    <r>
      <rPr>
        <b/>
        <sz val="7"/>
        <rFont val="Times New Roman"/>
        <family val="1"/>
        <charset val="204"/>
      </rPr>
      <t>ГП город Сухиничи</t>
    </r>
    <r>
      <rPr>
        <sz val="7"/>
        <rFont val="Times New Roman"/>
        <family val="1"/>
        <charset val="204"/>
      </rPr>
      <t xml:space="preserve"> свидетельство о гос. рег. Права 40КЛ №658128 от 24.03.2014</t>
    </r>
  </si>
  <si>
    <r>
      <t xml:space="preserve">Соб </t>
    </r>
    <r>
      <rPr>
        <b/>
        <sz val="7"/>
        <rFont val="Times New Roman"/>
        <family val="1"/>
        <charset val="204"/>
      </rPr>
      <t>СП село Хотень</t>
    </r>
    <r>
      <rPr>
        <sz val="7"/>
        <rFont val="Times New Roman"/>
        <family val="1"/>
        <charset val="204"/>
      </rPr>
      <t xml:space="preserve">  св-во о гос.рег. От 15.10.2015 40-40/005-40/005/2015-1605/2</t>
    </r>
  </si>
  <si>
    <r>
      <t xml:space="preserve">Соб </t>
    </r>
    <r>
      <rPr>
        <b/>
        <sz val="7"/>
        <rFont val="Times New Roman"/>
        <family val="1"/>
        <charset val="204"/>
      </rPr>
      <t>СП  Глазково</t>
    </r>
  </si>
  <si>
    <r>
      <t xml:space="preserve">соб. </t>
    </r>
    <r>
      <rPr>
        <b/>
        <sz val="7"/>
        <rFont val="Times New Roman"/>
        <family val="1"/>
        <charset val="204"/>
      </rPr>
      <t>СП Деревня Дабужа</t>
    </r>
  </si>
  <si>
    <r>
      <t xml:space="preserve">Соб </t>
    </r>
    <r>
      <rPr>
        <b/>
        <sz val="7.5"/>
        <color theme="1"/>
        <rFont val="Times New Roman"/>
        <family val="1"/>
        <charset val="204"/>
      </rPr>
      <t>СП "Деревня Соболевка"</t>
    </r>
    <r>
      <rPr>
        <sz val="7.5"/>
        <color theme="1"/>
        <rFont val="Times New Roman"/>
        <family val="1"/>
        <charset val="204"/>
      </rPr>
      <t>№ 40:19:020501:225-40/005/2020-7  от 28.01.2020</t>
    </r>
  </si>
  <si>
    <r>
      <t xml:space="preserve">соб. </t>
    </r>
    <r>
      <rPr>
        <b/>
        <sz val="7.5"/>
        <color theme="1"/>
        <rFont val="Times New Roman"/>
        <family val="1"/>
        <charset val="204"/>
      </rPr>
      <t xml:space="preserve">ГП город Сухиничи </t>
    </r>
    <r>
      <rPr>
        <sz val="7.5"/>
        <color theme="1"/>
        <rFont val="Times New Roman"/>
        <family val="1"/>
        <charset val="204"/>
      </rPr>
      <t>свидетельство о гос. рег. Права 40:19:140611:224-40/005/2020-0 от 30.01.2020</t>
    </r>
  </si>
  <si>
    <r>
      <t>соб.</t>
    </r>
    <r>
      <rPr>
        <b/>
        <sz val="7"/>
        <rFont val="Times New Roman"/>
        <family val="1"/>
        <charset val="204"/>
      </rPr>
      <t>СП Соболевка</t>
    </r>
  </si>
  <si>
    <r>
      <t>соб.</t>
    </r>
    <r>
      <rPr>
        <b/>
        <sz val="7"/>
        <rFont val="Times New Roman"/>
        <family val="1"/>
        <charset val="204"/>
      </rPr>
      <t xml:space="preserve"> СП. Деревня Радождево</t>
    </r>
    <r>
      <rPr>
        <sz val="7"/>
        <rFont val="Times New Roman"/>
        <family val="1"/>
        <charset val="204"/>
      </rPr>
      <t xml:space="preserve">  №40-40-19/006/2006-346 от 11.08.2006</t>
    </r>
  </si>
  <si>
    <t>Соб ГП г. Сухиничи</t>
  </si>
  <si>
    <t>собст. СП с.Брынь</t>
  </si>
  <si>
    <t>собст. СП д. Дабужа</t>
  </si>
  <si>
    <t>собст. СП с. Богдановы Колодези</t>
  </si>
  <si>
    <t>собст. СП д.Верховая</t>
  </si>
  <si>
    <t>собст. СП с.Стрельна</t>
  </si>
  <si>
    <t>г. Сухиничи, ул. Суворова, 9, 11, 13, 15, 17                      пер. Кирюхина 10, 8.,                                                                             ул. Дзержинского 3, 7,9,                                                                        ул. Лобачева 14</t>
  </si>
  <si>
    <r>
      <t xml:space="preserve">соб </t>
    </r>
    <r>
      <rPr>
        <b/>
        <sz val="7"/>
        <rFont val="Times New Roman"/>
        <family val="1"/>
        <charset val="204"/>
      </rPr>
      <t xml:space="preserve">МР Сух р-н </t>
    </r>
    <r>
      <rPr>
        <sz val="7"/>
        <rFont val="Times New Roman"/>
        <family val="1"/>
        <charset val="204"/>
      </rPr>
      <t xml:space="preserve"> 40 ЕР 287491</t>
    </r>
  </si>
  <si>
    <r>
      <t xml:space="preserve">соб </t>
    </r>
    <r>
      <rPr>
        <b/>
        <sz val="7"/>
        <rFont val="Times New Roman"/>
        <family val="1"/>
        <charset val="204"/>
      </rPr>
      <t>МР Сух р-н</t>
    </r>
    <r>
      <rPr>
        <sz val="7"/>
        <rFont val="Times New Roman"/>
        <family val="1"/>
        <charset val="204"/>
      </rPr>
      <t xml:space="preserve">  40 ЕР 287498</t>
    </r>
  </si>
  <si>
    <r>
      <t>соб</t>
    </r>
    <r>
      <rPr>
        <b/>
        <sz val="7"/>
        <rFont val="Times New Roman"/>
        <family val="1"/>
        <charset val="204"/>
      </rPr>
      <t xml:space="preserve"> МР Сух р-н</t>
    </r>
    <r>
      <rPr>
        <sz val="7"/>
        <rFont val="Times New Roman"/>
        <family val="1"/>
        <charset val="204"/>
      </rPr>
      <t xml:space="preserve">  40 ЕР 287504</t>
    </r>
  </si>
  <si>
    <r>
      <t xml:space="preserve">соб </t>
    </r>
    <r>
      <rPr>
        <b/>
        <sz val="7"/>
        <rFont val="Times New Roman"/>
        <family val="1"/>
        <charset val="204"/>
      </rPr>
      <t xml:space="preserve">МР Сух р-н </t>
    </r>
    <r>
      <rPr>
        <sz val="7"/>
        <rFont val="Times New Roman"/>
        <family val="1"/>
        <charset val="204"/>
      </rPr>
      <t xml:space="preserve"> 40 ЕР 287502</t>
    </r>
  </si>
  <si>
    <r>
      <t xml:space="preserve">соб </t>
    </r>
    <r>
      <rPr>
        <b/>
        <sz val="7"/>
        <rFont val="Times New Roman"/>
        <family val="1"/>
        <charset val="204"/>
      </rPr>
      <t xml:space="preserve">МР Сух р-н </t>
    </r>
    <r>
      <rPr>
        <sz val="7"/>
        <rFont val="Times New Roman"/>
        <family val="1"/>
        <charset val="204"/>
      </rPr>
      <t xml:space="preserve"> 40 ЕР 287493</t>
    </r>
  </si>
  <si>
    <r>
      <t xml:space="preserve">соб </t>
    </r>
    <r>
      <rPr>
        <b/>
        <sz val="7"/>
        <rFont val="Times New Roman"/>
        <family val="1"/>
        <charset val="204"/>
      </rPr>
      <t>МР Сух.район</t>
    </r>
    <r>
      <rPr>
        <sz val="7"/>
        <rFont val="Times New Roman"/>
        <family val="1"/>
        <charset val="204"/>
      </rPr>
      <t xml:space="preserve"> св-во о гос. рег. От 19.11.2015 </t>
    </r>
  </si>
  <si>
    <r>
      <t xml:space="preserve">соб </t>
    </r>
    <r>
      <rPr>
        <b/>
        <sz val="7"/>
        <rFont val="Times New Roman"/>
        <family val="1"/>
        <charset val="204"/>
      </rPr>
      <t xml:space="preserve">МР Сухиничский район </t>
    </r>
  </si>
  <si>
    <r>
      <t>соб</t>
    </r>
    <r>
      <rPr>
        <b/>
        <sz val="7"/>
        <rFont val="Times New Roman"/>
        <family val="1"/>
        <charset val="204"/>
      </rPr>
      <t xml:space="preserve"> МР Сухиничский район </t>
    </r>
  </si>
  <si>
    <r>
      <t xml:space="preserve">соб </t>
    </r>
    <r>
      <rPr>
        <b/>
        <sz val="7"/>
        <color theme="1"/>
        <rFont val="Times New Roman"/>
        <family val="1"/>
        <charset val="204"/>
      </rPr>
      <t>МР Сухиничский район</t>
    </r>
    <r>
      <rPr>
        <sz val="7"/>
        <color theme="1"/>
        <rFont val="Times New Roman"/>
        <family val="1"/>
        <charset val="204"/>
      </rPr>
      <t xml:space="preserve"> </t>
    </r>
  </si>
  <si>
    <r>
      <t xml:space="preserve">соб </t>
    </r>
    <r>
      <rPr>
        <b/>
        <sz val="7"/>
        <rFont val="Times New Roman"/>
        <family val="1"/>
        <charset val="204"/>
      </rPr>
      <t>МР Сухиничский район</t>
    </r>
    <r>
      <rPr>
        <sz val="7"/>
        <rFont val="Times New Roman"/>
        <family val="1"/>
        <charset val="204"/>
      </rPr>
      <t xml:space="preserve"> </t>
    </r>
  </si>
  <si>
    <t xml:space="preserve">решение Сухиничского районного суда </t>
  </si>
  <si>
    <t>Калужская область, г. Сухиничи-Главные ул. Железнодорожная зу 33Б</t>
  </si>
  <si>
    <t>Калужская обл. г. Сухиничи Красноармейская ул. д. 21</t>
  </si>
  <si>
    <r>
      <t xml:space="preserve">соб. </t>
    </r>
    <r>
      <rPr>
        <b/>
        <sz val="7"/>
        <rFont val="Times New Roman"/>
        <family val="1"/>
        <charset val="204"/>
      </rPr>
      <t>МР Сух. Район</t>
    </r>
    <r>
      <rPr>
        <sz val="7"/>
        <rFont val="Times New Roman"/>
        <family val="1"/>
        <charset val="204"/>
      </rPr>
      <t xml:space="preserve">  40 кл№424263 28.11.2012</t>
    </r>
  </si>
  <si>
    <r>
      <t>св-во о гос.рег</t>
    </r>
    <r>
      <rPr>
        <b/>
        <sz val="7"/>
        <rFont val="Times New Roman"/>
        <family val="1"/>
        <charset val="204"/>
      </rPr>
      <t>.МР Сух. Район</t>
    </r>
    <r>
      <rPr>
        <sz val="7"/>
        <rFont val="Times New Roman"/>
        <family val="1"/>
        <charset val="204"/>
      </rPr>
      <t xml:space="preserve">  От 26.12.2012 40КЛ 424514</t>
    </r>
  </si>
  <si>
    <r>
      <t xml:space="preserve">соб. </t>
    </r>
    <r>
      <rPr>
        <b/>
        <sz val="7"/>
        <rFont val="Times New Roman"/>
        <family val="1"/>
        <charset val="204"/>
      </rPr>
      <t>СП "Село Шлиппово"</t>
    </r>
    <r>
      <rPr>
        <sz val="7"/>
        <rFont val="Times New Roman"/>
        <family val="1"/>
        <charset val="204"/>
      </rPr>
      <t xml:space="preserve"> №40-40/005-40/005/002/2016-1424/2 от 14.10.2016</t>
    </r>
  </si>
  <si>
    <r>
      <t>Соб.</t>
    </r>
    <r>
      <rPr>
        <b/>
        <sz val="7.5"/>
        <color theme="1"/>
        <rFont val="Calibri"/>
        <family val="2"/>
        <charset val="204"/>
        <scheme val="minor"/>
      </rPr>
      <t xml:space="preserve"> СП. Д. Бордуково</t>
    </r>
    <r>
      <rPr>
        <sz val="7.5"/>
        <color theme="1"/>
        <rFont val="Calibri"/>
        <family val="2"/>
        <charset val="204"/>
        <scheme val="minor"/>
      </rPr>
      <t xml:space="preserve"> 40:19:000000:664-40/005/2017-1 от 18.04.2017</t>
    </r>
  </si>
  <si>
    <r>
      <t xml:space="preserve">соб. </t>
    </r>
    <r>
      <rPr>
        <b/>
        <sz val="7"/>
        <color theme="1"/>
        <rFont val="Calibri"/>
        <family val="2"/>
        <charset val="204"/>
        <scheme val="minor"/>
      </rPr>
      <t xml:space="preserve">МР Сух.р-н  </t>
    </r>
    <r>
      <rPr>
        <sz val="7"/>
        <color theme="1"/>
        <rFont val="Calibri"/>
        <family val="2"/>
        <charset val="204"/>
        <scheme val="minor"/>
      </rPr>
      <t>№40-40-05/001/2011-138 от 02.06.2011</t>
    </r>
  </si>
  <si>
    <r>
      <t xml:space="preserve">соб </t>
    </r>
    <r>
      <rPr>
        <b/>
        <sz val="7"/>
        <color theme="1"/>
        <rFont val="Calibri"/>
        <family val="2"/>
        <charset val="204"/>
        <scheme val="minor"/>
      </rPr>
      <t>МР</t>
    </r>
    <r>
      <rPr>
        <sz val="7"/>
        <color theme="1"/>
        <rFont val="Calibri"/>
        <family val="2"/>
        <charset val="204"/>
        <scheme val="minor"/>
      </rPr>
      <t xml:space="preserve">  </t>
    </r>
    <r>
      <rPr>
        <b/>
        <sz val="7"/>
        <color theme="1"/>
        <rFont val="Calibri"/>
        <family val="2"/>
        <charset val="204"/>
        <scheme val="minor"/>
      </rPr>
      <t xml:space="preserve">Сух.р-н </t>
    </r>
    <r>
      <rPr>
        <sz val="7"/>
        <color theme="1"/>
        <rFont val="Calibri"/>
        <family val="2"/>
        <charset val="204"/>
        <scheme val="minor"/>
      </rPr>
      <t xml:space="preserve"> 40-40-19/000/2009-030 от 25.08.2009</t>
    </r>
  </si>
  <si>
    <r>
      <t xml:space="preserve">соб. </t>
    </r>
    <r>
      <rPr>
        <b/>
        <sz val="7"/>
        <color theme="1"/>
        <rFont val="Calibri"/>
        <family val="2"/>
        <charset val="204"/>
        <scheme val="minor"/>
      </rPr>
      <t>МР Сух. Р-н</t>
    </r>
    <r>
      <rPr>
        <sz val="7"/>
        <color theme="1"/>
        <rFont val="Calibri"/>
        <family val="2"/>
        <charset val="204"/>
        <scheme val="minor"/>
      </rPr>
      <t xml:space="preserve"> 40-01/19-02/2004-356 от 11.06.2004</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</si>
  <si>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40-40/005-4/005/005/2015-419/1 от 20.03.2015</t>
    </r>
  </si>
  <si>
    <r>
      <t>соб.</t>
    </r>
    <r>
      <rPr>
        <b/>
        <sz val="7"/>
        <color theme="1"/>
        <rFont val="Calibri"/>
        <family val="2"/>
        <charset val="204"/>
        <scheme val="minor"/>
      </rPr>
      <t xml:space="preserve"> СП "Село Дабужа" </t>
    </r>
    <r>
      <rPr>
        <sz val="7"/>
        <color theme="1"/>
        <rFont val="Calibri"/>
        <family val="2"/>
        <charset val="204"/>
        <scheme val="minor"/>
      </rPr>
      <t>40-40/005-4/005/005/2015-410/1 от 20.03.2015</t>
    </r>
  </si>
  <si>
    <r>
      <t xml:space="preserve">соб. </t>
    </r>
    <r>
      <rPr>
        <b/>
        <sz val="7"/>
        <color theme="1"/>
        <rFont val="Calibri"/>
        <family val="2"/>
        <charset val="204"/>
        <scheme val="minor"/>
      </rPr>
      <t xml:space="preserve">СП "Село Дабужа" </t>
    </r>
    <r>
      <rPr>
        <sz val="7"/>
        <color theme="1"/>
        <rFont val="Calibri"/>
        <family val="2"/>
        <charset val="204"/>
        <scheme val="minor"/>
      </rPr>
      <t>40-40/005-4/005/005/2015-411/1 от 20.03.2015</t>
    </r>
  </si>
  <si>
    <r>
      <t xml:space="preserve">соб. </t>
    </r>
    <r>
      <rPr>
        <b/>
        <sz val="7"/>
        <color theme="1"/>
        <rFont val="Calibri"/>
        <family val="2"/>
        <charset val="204"/>
        <scheme val="minor"/>
      </rPr>
      <t xml:space="preserve">СП "Село Дабужа" </t>
    </r>
    <r>
      <rPr>
        <sz val="7"/>
        <color theme="1"/>
        <rFont val="Calibri"/>
        <family val="2"/>
        <charset val="204"/>
        <scheme val="minor"/>
      </rPr>
      <t>40-40/005-4/005/005/2015-422/1 от 20.03.2015</t>
    </r>
  </si>
  <si>
    <r>
      <t>соб.</t>
    </r>
    <r>
      <rPr>
        <b/>
        <sz val="7"/>
        <color theme="1"/>
        <rFont val="Calibri"/>
        <family val="2"/>
        <charset val="204"/>
        <scheme val="minor"/>
      </rPr>
      <t xml:space="preserve"> СП "Село Дабужа"</t>
    </r>
    <r>
      <rPr>
        <sz val="7"/>
        <color theme="1"/>
        <rFont val="Calibri"/>
        <family val="2"/>
        <charset val="204"/>
        <scheme val="minor"/>
      </rPr>
      <t xml:space="preserve"> 40-40/005-4/005/005/2015-413/1 от 20.03.2015</t>
    </r>
  </si>
  <si>
    <r>
      <t>соб.</t>
    </r>
    <r>
      <rPr>
        <b/>
        <sz val="7"/>
        <color theme="1"/>
        <rFont val="Calibri"/>
        <family val="2"/>
        <charset val="204"/>
        <scheme val="minor"/>
      </rPr>
      <t xml:space="preserve"> СП "Село Дабужа"</t>
    </r>
    <r>
      <rPr>
        <sz val="7"/>
        <color theme="1"/>
        <rFont val="Calibri"/>
        <family val="2"/>
        <charset val="204"/>
        <scheme val="minor"/>
      </rPr>
      <t xml:space="preserve"> 40-40/005-4/005/005/2015-415/1 от 20.03.2015</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</si>
  <si>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40-40/005-4/005/005/2015-417/1 от 20.03.2015</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</si>
  <si>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40-40/005-4/005/005/2015-418/1 от 20.03.2015</t>
    </r>
  </si>
  <si>
    <r>
      <t xml:space="preserve">соб. </t>
    </r>
    <r>
      <rPr>
        <b/>
        <sz val="7"/>
        <color theme="1"/>
        <rFont val="Calibri"/>
        <family val="2"/>
        <charset val="204"/>
        <scheme val="minor"/>
      </rPr>
      <t xml:space="preserve">СП "Село Дабужа" </t>
    </r>
    <r>
      <rPr>
        <sz val="7"/>
        <color theme="1"/>
        <rFont val="Calibri"/>
        <family val="2"/>
        <charset val="204"/>
        <scheme val="minor"/>
      </rPr>
      <t>40-40/005-4/005/005/2015-425/1 от 20.03.2015</t>
    </r>
  </si>
  <si>
    <r>
      <t xml:space="preserve">соб. </t>
    </r>
    <r>
      <rPr>
        <b/>
        <sz val="7"/>
        <color theme="1"/>
        <rFont val="Calibri"/>
        <family val="2"/>
        <charset val="204"/>
        <scheme val="minor"/>
      </rPr>
      <t xml:space="preserve">СП "Село Дабужа" </t>
    </r>
    <r>
      <rPr>
        <sz val="7"/>
        <color theme="1"/>
        <rFont val="Calibri"/>
        <family val="2"/>
        <charset val="204"/>
        <scheme val="minor"/>
      </rPr>
      <t>40-40/005-4/005/005/2015-421/1 от 20.03.2015</t>
    </r>
  </si>
  <si>
    <r>
      <t xml:space="preserve">соб. </t>
    </r>
    <r>
      <rPr>
        <b/>
        <sz val="7"/>
        <color theme="1"/>
        <rFont val="Calibri"/>
        <family val="2"/>
        <charset val="204"/>
        <scheme val="minor"/>
      </rPr>
      <t xml:space="preserve">СП "Село Дабужа" </t>
    </r>
    <r>
      <rPr>
        <sz val="7"/>
        <color theme="1"/>
        <rFont val="Calibri"/>
        <family val="2"/>
        <charset val="204"/>
        <scheme val="minor"/>
      </rPr>
      <t>40-40/005-4/005/005/2015-426/1 от 20.03.2015</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</si>
  <si>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40-40/005-4/005/005/2015-420/1 от 20.03.2015</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</si>
  <si>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40-40/005-4/005/005/2015-412/1 от 20.03.2015</t>
    </r>
  </si>
  <si>
    <r>
      <t>соб.</t>
    </r>
    <r>
      <rPr>
        <b/>
        <sz val="7"/>
        <color theme="1"/>
        <rFont val="Calibri"/>
        <family val="2"/>
        <charset val="204"/>
        <scheme val="minor"/>
      </rPr>
      <t xml:space="preserve"> СП "Село Дабужа" </t>
    </r>
    <r>
      <rPr>
        <sz val="7"/>
        <color theme="1"/>
        <rFont val="Calibri"/>
        <family val="2"/>
        <charset val="204"/>
        <scheme val="minor"/>
      </rPr>
      <t>40-40/005-4/005/005/2015-412/1 от 20.03.2015</t>
    </r>
  </si>
  <si>
    <r>
      <t>соб.</t>
    </r>
    <r>
      <rPr>
        <b/>
        <sz val="7"/>
        <color theme="1"/>
        <rFont val="Calibri"/>
        <family val="2"/>
        <charset val="204"/>
        <scheme val="minor"/>
      </rPr>
      <t xml:space="preserve"> СП "Село Дабужа"</t>
    </r>
    <r>
      <rPr>
        <sz val="7"/>
        <color theme="1"/>
        <rFont val="Calibri"/>
        <family val="2"/>
        <charset val="204"/>
        <scheme val="minor"/>
      </rPr>
      <t xml:space="preserve"> 40-40/005-4/005/005/2015-423/1 от 20.03.2015</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</si>
  <si>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40-40/005-4/005/005/2015-424/1 от 20.03.2015</t>
    </r>
  </si>
  <si>
    <r>
      <t xml:space="preserve">соб. </t>
    </r>
    <r>
      <rPr>
        <b/>
        <sz val="7"/>
        <color theme="1"/>
        <rFont val="Calibri"/>
        <family val="2"/>
        <charset val="204"/>
        <scheme val="minor"/>
      </rPr>
      <t>СП "Село Дабужа"</t>
    </r>
    <r>
      <rPr>
        <sz val="7"/>
        <color theme="1"/>
        <rFont val="Calibri"/>
        <family val="2"/>
        <charset val="204"/>
        <scheme val="minor"/>
      </rPr>
      <t xml:space="preserve"> 40-40/005-4/005/005/2015-414/1 от 20.03.2015</t>
    </r>
  </si>
  <si>
    <t>Автомобили (казна района)</t>
  </si>
  <si>
    <t>ПАЗ 4206-110-70 Автобус</t>
  </si>
  <si>
    <t xml:space="preserve"> идент. № Х1М3206СХ80006703  2015г. Выпуска</t>
  </si>
  <si>
    <t>Приказ минэконом.развития Калужской области</t>
  </si>
  <si>
    <t>УАЗ -220694-6 Автобус</t>
  </si>
  <si>
    <t xml:space="preserve"> идент. № Х ТТ 220694804350642008г. Выпуска</t>
  </si>
  <si>
    <t xml:space="preserve">КО-520 машина вакуумная </t>
  </si>
  <si>
    <t>идент. № XVL482320A0001369  2010 г. выпуска</t>
  </si>
  <si>
    <t>ПАЗ 4234-05 Автобус</t>
  </si>
  <si>
    <t xml:space="preserve"> идент. № Х1М4234МОF090000353 2015г. Выпуска</t>
  </si>
  <si>
    <t>Автогрейдер ГС-14,02</t>
  </si>
  <si>
    <t>2010г. Выпуска №двиг.А0403743, заводской № машины (рамы)100239(335), коробка передач №190</t>
  </si>
  <si>
    <t xml:space="preserve">Автомобиль Lada Niva </t>
  </si>
  <si>
    <t>vin [9l212300l0712783</t>
  </si>
  <si>
    <t xml:space="preserve">муницип.контракт от 02.10.2020 №178      </t>
  </si>
  <si>
    <r>
      <t xml:space="preserve">Соб. МР Сухиничский район                     </t>
    </r>
    <r>
      <rPr>
        <b/>
        <sz val="7"/>
        <rFont val="Times New Roman"/>
        <family val="1"/>
        <charset val="204"/>
      </rPr>
      <t xml:space="preserve">      </t>
    </r>
  </si>
  <si>
    <t>vin [9l212300l0712819</t>
  </si>
  <si>
    <t>vin [9l212300l0712837</t>
  </si>
  <si>
    <t>vin [9l212300l0712840</t>
  </si>
  <si>
    <t>vin [9l212300l0712842</t>
  </si>
  <si>
    <t>Машина коммунальная МК.02 на базе трактора Белорус-82.1</t>
  </si>
  <si>
    <t xml:space="preserve">муницип.контракт от 02.11.2020 №189        </t>
  </si>
  <si>
    <t xml:space="preserve">муницип.контракт от 02.11.2020 №190        </t>
  </si>
  <si>
    <t>Калужская обл., Сухиничский район п.Новосельский д. 6 кв.7</t>
  </si>
  <si>
    <t>Проектно-сметная документация на ФОКОТ</t>
  </si>
  <si>
    <t>Калужская обл., г. Сухиничи, ул. Чкалова, 57а</t>
  </si>
  <si>
    <t>Распоряжение № 21 от 01.02.2021 "О принятии в состав имущества казны муниципального района "Сухиничиский район"</t>
  </si>
  <si>
    <t>газопровод подземный низкого давления к жилым домам</t>
  </si>
  <si>
    <t>п. Шлиппово</t>
  </si>
  <si>
    <t>40:19:000000:973</t>
  </si>
  <si>
    <t>16.02.2021 принят на безхоз учет № КУВД-001/2021-4920956/1</t>
  </si>
  <si>
    <t>40:19:030512:180</t>
  </si>
  <si>
    <t>17.02.2021 принят на безхоз учет № КУВД-001/2021-4914726/1</t>
  </si>
  <si>
    <t>40:19:000000:971</t>
  </si>
  <si>
    <t>пост на б/х учет 10.02.2021 № КУВД -001/2021-3732586/1</t>
  </si>
  <si>
    <t>Калужская обл., Сухиничский район с. Хотень д. 21</t>
  </si>
  <si>
    <t>40:19:250111:327</t>
  </si>
  <si>
    <t>40:19:130304:111</t>
  </si>
  <si>
    <t>Пост. РД от 16.06.2005 №37</t>
  </si>
  <si>
    <t>Здание столовая (клуб)</t>
  </si>
  <si>
    <t>Калужская область, Сухиничский район, д. Фролово</t>
  </si>
  <si>
    <t>40:19:220202:343</t>
  </si>
  <si>
    <t>Решение  Сухиничского районного суда по делу  №2-1-285/2019 от  17.10.2019 дата вступ. В силу 19.11.2019</t>
  </si>
  <si>
    <t>Калужская обл.     г. Сухиничи Дзержинского ул.д.42 кв. 4</t>
  </si>
  <si>
    <t>40:19:140302:204</t>
  </si>
  <si>
    <t>договор мены от 28.01.2021</t>
  </si>
  <si>
    <t>гаражи</t>
  </si>
  <si>
    <t>Калужская обл. г. Сухиничи,    ул.   Ленина,  56</t>
  </si>
  <si>
    <t>постановление от 10.07.2013 №1018</t>
  </si>
  <si>
    <t>г. Сухиничи, ул. Коминтерна (вся)</t>
  </si>
  <si>
    <t>г. Сухиничи, ул. Данилевского (вся)</t>
  </si>
  <si>
    <t xml:space="preserve">40:19:000000:975 </t>
  </si>
  <si>
    <t>Пост. На б/х учет  19.02.2021 40:19:000000:975</t>
  </si>
  <si>
    <t>г. Сухиничи, ул. Шевченко (вся)</t>
  </si>
  <si>
    <t xml:space="preserve">40:19:000000:974 </t>
  </si>
  <si>
    <t xml:space="preserve">40:19:140217:269  </t>
  </si>
  <si>
    <t>40:19:000000:974  17.02.2021 б/х учет приостановлен</t>
  </si>
  <si>
    <t>г. Сухиничи,  Пахаревский пер. (от ул. Ленинградская до ул. Энгельса)</t>
  </si>
  <si>
    <t xml:space="preserve">40:19:140501:396  </t>
  </si>
  <si>
    <t>40:19:140501:396   поставл. Нак б/х учет  16.03.2021</t>
  </si>
  <si>
    <t>г. Сухиничи,  ул. Победы вдоль дороги. (от от д.38, 36, 36а, 34 б, 34,а, 34, 32, 30 по ул. Победы до д.25Б по ул. Победы)</t>
  </si>
  <si>
    <t>г. Сухиничи,  пер Пролетарский. (от ул. Ленина до ул. Пушкина)</t>
  </si>
  <si>
    <t>г. Сухиничи, ул. Ленина,114</t>
  </si>
  <si>
    <t>40:19:140406:579</t>
  </si>
  <si>
    <t>40:19:140406:579 17.02.2021 б/х учет приостановлен</t>
  </si>
  <si>
    <t>г. Сухиничи, ул. Ленина,107</t>
  </si>
  <si>
    <t>40:19:140611:337</t>
  </si>
  <si>
    <t xml:space="preserve">40:19:140611:337  17.02.2021 б/х учет </t>
  </si>
  <si>
    <t>г. Сухиничи, ул. Ленина,108</t>
  </si>
  <si>
    <t>40:19:140406:581</t>
  </si>
  <si>
    <t xml:space="preserve"> 40:19:140406:581    24.02.2021 б/х учет </t>
  </si>
  <si>
    <t>г. Сухиничи, пер.С адовый</t>
  </si>
  <si>
    <t>40:19:140401:517</t>
  </si>
  <si>
    <t xml:space="preserve">40:19:140401:517  20.02.2021 б/х учет </t>
  </si>
  <si>
    <t>40:19:140404:394</t>
  </si>
  <si>
    <t xml:space="preserve">40:19:140404:394  09.03.2021 б/х учет </t>
  </si>
  <si>
    <t>40:19:140404:393</t>
  </si>
  <si>
    <t xml:space="preserve">40:19:140404:393  20.02.2021 б/х учет </t>
  </si>
  <si>
    <t xml:space="preserve">40:19:140404:392 180.02.2021 б/х учет </t>
  </si>
  <si>
    <t>40:19:140405:401</t>
  </si>
  <si>
    <t xml:space="preserve">40:19:140405:401  01.03.2021 б/х учет </t>
  </si>
  <si>
    <t>г. Сухиничи, ул. Ленина,112</t>
  </si>
  <si>
    <t>40:19:140406:580</t>
  </si>
  <si>
    <t xml:space="preserve"> 40:19:140406:580   20.02.2021 б/х учет </t>
  </si>
  <si>
    <t>г. Сухиничи, ул. Рокоссовского, в районе ж.д. №12а</t>
  </si>
  <si>
    <t>40:19:000000:972</t>
  </si>
  <si>
    <t xml:space="preserve">40:19:000000:972  15.02.2021 б/х учет </t>
  </si>
  <si>
    <t>здание (нежилое  административое здание )  расположена администрация ГП "Поселок Середейский"</t>
  </si>
  <si>
    <t>Соб. МР зарег 11.03.2021 40:19:250111:327-40/056/2021-1</t>
  </si>
  <si>
    <t>Калужская обл.    г. Сухиничи Привокзальная ул.д. 29 кв.1</t>
  </si>
  <si>
    <t>40:19:270103:76</t>
  </si>
  <si>
    <t xml:space="preserve">соглашение </t>
  </si>
  <si>
    <t>Калужская обл.    г. Сухиничи Привокзальная ул.д. 29 кв.2</t>
  </si>
  <si>
    <t>40:19:270103:29</t>
  </si>
  <si>
    <t>Калужская обл.    г. Сухиничи Привокзальная ул.д. 29 кв.3</t>
  </si>
  <si>
    <t>40:19:270103:70</t>
  </si>
  <si>
    <t>Калужская обл.    г. Сухиничи Привокзальная ул.д. 29 кв.4</t>
  </si>
  <si>
    <t>40:19:270103:28</t>
  </si>
  <si>
    <t>Калужская обл.,   г. Сухиничи Глинки ул.д. 11 кв. 2</t>
  </si>
  <si>
    <t>40:19:140104:122</t>
  </si>
  <si>
    <t xml:space="preserve">соглашение об изъятии жил.пом. От 29.04.2021 </t>
  </si>
  <si>
    <t>Калужская обл.,   г. Сухиничи Глинки ул.д. 11 кв. 4</t>
  </si>
  <si>
    <t>40:19:140104:88</t>
  </si>
  <si>
    <t xml:space="preserve">Калужская обл.    г. Сухиничи Победы ул.д.36 кв.6 </t>
  </si>
  <si>
    <t>40:19:150209:570</t>
  </si>
  <si>
    <t>жил.дом</t>
  </si>
  <si>
    <t>Калужская обл. г. Сухиничи Красноармейская ул.д. 14</t>
  </si>
  <si>
    <t>40:19:090204:286</t>
  </si>
  <si>
    <t>691017.06</t>
  </si>
  <si>
    <t>Электрические сеть  ВЛ 0,4 кВ</t>
  </si>
  <si>
    <t>пост. На б/х учет ГП "Город Сухиничи"</t>
  </si>
  <si>
    <t>Калужская обл. г. Сухиничи, ул. Восточная с присоединением к КТП №79А "Восточная"</t>
  </si>
  <si>
    <t>КТП №79А "Восточная"</t>
  </si>
  <si>
    <t>Калужская обл. г. Сухиничи, ул. Восточная</t>
  </si>
  <si>
    <t>Калужская обл.     г. Сухиничи Тявкина ул. д.16 кв. 2</t>
  </si>
  <si>
    <t>40:19:150311:224</t>
  </si>
  <si>
    <t>соглашение от 24.05.2021</t>
  </si>
  <si>
    <t>Калужская обл.     г. Сухиничи Тявкина ул. д.16 кв. 3</t>
  </si>
  <si>
    <t>40:19:150311:226</t>
  </si>
  <si>
    <t>Калужская обл.     г. Сухиничи Тявкина ул. д.16 кв. 4</t>
  </si>
  <si>
    <t>40:19:150311:225</t>
  </si>
  <si>
    <t>Калужская обл.   г. Сухиничи, ул. К. Либкнехта, д.15, кв.3</t>
  </si>
  <si>
    <t>40:19:140606:4125</t>
  </si>
  <si>
    <t xml:space="preserve">соглашение об изъятии жил.пом. От 30.12.2020, доп. Согл. От 03.03.2021 </t>
  </si>
  <si>
    <t>Калужская обл.     г. Сухиничи Тявкина ул. д.16 кв. 1</t>
  </si>
  <si>
    <t>40:19:150311:227</t>
  </si>
  <si>
    <t>д.Плохово</t>
  </si>
  <si>
    <t>40:19:000000:962</t>
  </si>
  <si>
    <t>приказ мин.эконом.развития Калужской обл. от 26.05.2021 №780-п</t>
  </si>
  <si>
    <t>Соб. МР 40:19:000000:962-40/059/2021-5  от 01.06.2021</t>
  </si>
  <si>
    <t>земельный участок из земель населен.пунктов,, разрешенное использование автомобильный транспорт</t>
  </si>
  <si>
    <t>земельный участок, из земель промышленности, энергетики, транспорта, связи, радиовещания, телевидения, инфоматики, земли для обеспечения космической деятельности, земли обороны, безопасности и земли иного специальногоназначенияразрешенное использование автомобильный транспорт</t>
  </si>
  <si>
    <t>40:19:000000:965</t>
  </si>
  <si>
    <t>Соб. МР 40:19:000000:965-40/059/2021-5  от 01.06.2021</t>
  </si>
  <si>
    <t>40:19:000000:968</t>
  </si>
  <si>
    <t>Соб. МР 40:19:000000:968-40/059/2021-5  от 01.06.2021</t>
  </si>
  <si>
    <t>земельный участок из земель населен.пунктов,, разрешенное использование для ведения личного подсобного хозяйства</t>
  </si>
  <si>
    <t>с. Брынь</t>
  </si>
  <si>
    <t>40:19:120203:336</t>
  </si>
  <si>
    <t>Соб. МР 40:19:120203:336 -40/063/2021-1  от 10.06.2021</t>
  </si>
  <si>
    <t xml:space="preserve">земельный участок из земель населенных пунктов </t>
  </si>
  <si>
    <t>г. Сухиничи. Ул. Чкалова, д.55</t>
  </si>
  <si>
    <t>40:19:150302:236</t>
  </si>
  <si>
    <t>земельнывй участок под муниципальным объектом недвижимости (ДК Главные)</t>
  </si>
  <si>
    <t xml:space="preserve">земельный участок  из земель населенных пунктов, вид разрешенного использования: для эксплуатации зания  </t>
  </si>
  <si>
    <t>земельнывй участок под муниципальным объектом недвижимости (ДК Брынь)</t>
  </si>
  <si>
    <t>д. Костино</t>
  </si>
  <si>
    <t>Соб. МР 40:19:150302:236 - 40/005/2018-1 14.09.2018</t>
  </si>
  <si>
    <t>40:19:150302:169</t>
  </si>
  <si>
    <t>40:19:090405:48</t>
  </si>
  <si>
    <t>уведомление о рег.права 31.05.2021</t>
  </si>
  <si>
    <t>соб МР  Сух.р-н 40:19:090405:45 40/056/2021-3 от 31.05.2021</t>
  </si>
  <si>
    <t xml:space="preserve">блок №1 по решению Сухиничского районного суда от 09.03.2021 г. </t>
  </si>
  <si>
    <t>Калужская обл.    г. Сухиничи Победы ул.д.34а кв. 9</t>
  </si>
  <si>
    <t>40:19:150209:651</t>
  </si>
  <si>
    <t>Калужская обл., Циолковского ул. Д. 2 п. Середейский кв.2</t>
  </si>
  <si>
    <t>Калужская обл.        г. Сухиничи Элеваторный пр. д,10 кв. 2 ( к19-34,9)</t>
  </si>
  <si>
    <t>Калужская обл.        г. Сухиничи Элеваторный пр. д,10 кв.3 (к1-58,2 10-57,4)</t>
  </si>
  <si>
    <t>Калужская обл.        г. Сухиничи Элеваторный пр. д,10 кв. 7 (к16-54,8,  21-26,5, 6-27,1)</t>
  </si>
  <si>
    <t>40:19:000000:364</t>
  </si>
  <si>
    <t>приказ минэкономразвития Калужской области от 24.06.2021 № 1010-п</t>
  </si>
  <si>
    <t>Калужская обл. г. Сухиничи Красноармейская ул.д.18 кв. 2</t>
  </si>
  <si>
    <t>Калужская обл., Сухиничский район д. Уруга д. 23  кв.1</t>
  </si>
  <si>
    <t>Калужская обл., Сухиничский район д. Уруга д. 23  кв.2</t>
  </si>
  <si>
    <t>40:19:090203:164</t>
  </si>
  <si>
    <t>Калужская обл., Сухиничский район д. Глазково, д.47</t>
  </si>
  <si>
    <t>40:19:090203:163</t>
  </si>
  <si>
    <t>Решениее РД МР "Сухиничский район" от 23.07.2021 г. №112</t>
  </si>
  <si>
    <t>№ 40:19:090203:164-40/056/2020-2  от 10.12.2020</t>
  </si>
  <si>
    <t>Соб. СП "Деревня Глазково"</t>
  </si>
  <si>
    <t>Калужская обл.,       г. Сухиничи Кирюхина ул.д. 3 кв.6</t>
  </si>
  <si>
    <t>соб. ГП Город Сухиничи 40:19:150209:696-40/055/2020-3 от 05.06.2020</t>
  </si>
  <si>
    <t>соб.  ГП Город Сухиничи  №40:19:150209:700-40/054/2020-3 от 05.06.2020</t>
  </si>
  <si>
    <t>Соб. ГП Город Сухиничи 40:19:140611:214-40/055/2020-2 от 08.06.2020</t>
  </si>
  <si>
    <t>Соб. ГП Город Сухиничи 40:19:140406:428-40/061/2020-3 от 05.06.2020</t>
  </si>
  <si>
    <t>г. Сухиничи, пер. Кирюхина10</t>
  </si>
  <si>
    <t>соб. ГП Город Сухиничи 40:19:140406:435-40/061/2020-3 от 25.05.2020</t>
  </si>
  <si>
    <t>соб. ГП Город Сухиничи 40:19:140406:434-40/104/2020-3 от 21.05.2020</t>
  </si>
  <si>
    <t>Соб. ГП Город Сухиничи 40:19:140407:35-40/104/2020-3 от 25.05.2020</t>
  </si>
  <si>
    <t>соб.  ГП Город Сухиничи  №40:19:150209:702-40/104/2020-3 от25.05.2020</t>
  </si>
  <si>
    <t>соб.  ГП Город Сухиничи  №40:19:150209:691-40/104/2020-3 от 26.05.2020</t>
  </si>
  <si>
    <t>соб. ГП Город Сухиничи 40:19:140406:431-40/104/2020-2 от 04.06..2020</t>
  </si>
  <si>
    <t>соб.  ГП Город Сухиничи  №40:19:150209:689-40/060/2020-3 от 26.05.2020</t>
  </si>
  <si>
    <t>соб.  ГП Город Сухиничи  №40:19:150209:688-40/060/2020-3 от 26.05.2020</t>
  </si>
  <si>
    <t>Соб. ГП Город Сухиничи 40:19:150209:690-40/060/2020-3 от 28.05..2020</t>
  </si>
  <si>
    <t>ВСЕГО:</t>
  </si>
  <si>
    <t>жилой  фонд</t>
  </si>
  <si>
    <t>кол-во</t>
  </si>
  <si>
    <t>пл.</t>
  </si>
  <si>
    <t>воин. Захоронения</t>
  </si>
  <si>
    <t>ГТС</t>
  </si>
  <si>
    <t>автомобили</t>
  </si>
  <si>
    <t>здания</t>
  </si>
  <si>
    <t>парки</t>
  </si>
  <si>
    <t>спорт. Объекты и док-ты</t>
  </si>
  <si>
    <t>сети в т.ч.:</t>
  </si>
  <si>
    <t>теплосети</t>
  </si>
  <si>
    <t>водопроводные сети</t>
  </si>
  <si>
    <t>газ.сети</t>
  </si>
  <si>
    <t>ИТОГО:</t>
  </si>
  <si>
    <t>кладбища</t>
  </si>
  <si>
    <t>земельные участки</t>
  </si>
  <si>
    <t>мосты</t>
  </si>
  <si>
    <t>дороги</t>
  </si>
  <si>
    <t>нежил.помещения</t>
  </si>
  <si>
    <t>Калужская обл.    г. Сухиничи Свердлова ул.д. 18-б кв.2</t>
  </si>
  <si>
    <t>40:19:140405:139</t>
  </si>
  <si>
    <t>40:19:140401:302</t>
  </si>
  <si>
    <t>Калужская обл.  г. Сухиничи Ленина ул. д. 108 кв. 3</t>
  </si>
  <si>
    <t>40:19:140406:175</t>
  </si>
  <si>
    <t>Калужская обл.        г. Сухиничи Элеваторный пр. д,10 кв. 6 (17 - 34,9, 6-28,5)</t>
  </si>
  <si>
    <t>соб. СП "Деревня Глазково"  40:19:090203:163-40/060/2021-3 16.08.2021</t>
  </si>
  <si>
    <t>40:19:020703:346</t>
  </si>
  <si>
    <t>Постановление администрации МО "Сух.р-н" от 11.09.1998г. №68 Решение арбитражного суда от 21.02.2018</t>
  </si>
  <si>
    <t>собст. СП д. Глазково</t>
  </si>
  <si>
    <t xml:space="preserve"> собст. СП д. Юрьево</t>
  </si>
  <si>
    <t xml:space="preserve">ЗИЛ-131 </t>
  </si>
  <si>
    <t>идентификационный № - не установлено, 1986 г. выпуска</t>
  </si>
  <si>
    <t>Калужская обл., Сухиничский район, д. Глазково, д46</t>
  </si>
  <si>
    <t>Калужская обл.  Ленина ул.  д. 5 п. Середейский кв. 12</t>
  </si>
  <si>
    <t>Калужская обл. Тург.дом 9 п. Середейский кв.6</t>
  </si>
  <si>
    <t>Калужская обл.    г. Сухиничи Автозаводская ул.д. 1 кв. 82</t>
  </si>
  <si>
    <t>40:19:160403:16</t>
  </si>
  <si>
    <t>муниципальный контракт №19 от 15.06.2021  на приобретение жил.помещ. Для нужд МО по программе переселения</t>
  </si>
  <si>
    <t>Калужская обл.    Шахтерская ул.д. 2 п. Середейский кв. 2/2</t>
  </si>
  <si>
    <t>Калужская обл.    г. Сухиничи Автозаводская ул.д. 1 кв. 25</t>
  </si>
  <si>
    <t>40:19:160403:52</t>
  </si>
  <si>
    <t>муниципальный контракт №32 от 17.08.2021  на приобретение жил.помещ. Для нужд МО по программе переселения</t>
  </si>
  <si>
    <t>Соб зарег 29.10.2021 40:19:160206:118-40/055/2021-1</t>
  </si>
  <si>
    <t>сооружение - водонапорная башня</t>
  </si>
  <si>
    <t>Калужская обл. г. Сухиничи,    ул.   Ленина</t>
  </si>
  <si>
    <t>40:19:140611:339</t>
  </si>
  <si>
    <t>Соб ГП Город Сухиничи 40:19:140611:339-40/059/2021-3 от 05.10.2021</t>
  </si>
  <si>
    <t>г. Сухиничи. Ул. Ленина, д. 89</t>
  </si>
  <si>
    <t>40:19:140611:15</t>
  </si>
  <si>
    <t>для содержания и обслуживания водонасосной станции решение городской думы ГП Город Сухиничи от 01.10.2021№55</t>
  </si>
  <si>
    <t>Соб. ГП Город Сухиничи 40:19:140611:15-40/059/2021-5</t>
  </si>
  <si>
    <t>Решение Городской Думы ГП Город Сухиничи от 01.10.2021№55</t>
  </si>
  <si>
    <t>40:19:230106:223</t>
  </si>
  <si>
    <t>40:19:160207:90</t>
  </si>
  <si>
    <t>40:19:150406:127</t>
  </si>
  <si>
    <t>40:19:140601:117</t>
  </si>
  <si>
    <t>40:19:140405:182</t>
  </si>
  <si>
    <r>
      <t xml:space="preserve">к.8,6,7,9,4,5,11,12,13,14,15,10,1 прив </t>
    </r>
    <r>
      <rPr>
        <b/>
        <sz val="7"/>
        <rFont val="Times New Roman"/>
        <family val="1"/>
        <charset val="204"/>
      </rPr>
      <t>2,3 -соб ГП город Сухиничи (служеб. Жилье)</t>
    </r>
  </si>
  <si>
    <t>Балансовая стоимость (руб)</t>
  </si>
  <si>
    <t>Износ %</t>
  </si>
  <si>
    <t>Основание, дата возникновения (прекращения) права</t>
  </si>
  <si>
    <t>Сведения о правообладателе</t>
  </si>
  <si>
    <t>Сведения об установлении огрничений (обремений)</t>
  </si>
  <si>
    <t>Договор соцнайма</t>
  </si>
  <si>
    <t xml:space="preserve">Соб МР Сухиничский район </t>
  </si>
  <si>
    <r>
      <rPr>
        <b/>
        <sz val="7"/>
        <rFont val="Times New Roman"/>
        <family val="1"/>
        <charset val="204"/>
      </rPr>
      <t>Соб СП Село Шлиппово</t>
    </r>
    <r>
      <rPr>
        <sz val="7"/>
        <rFont val="Times New Roman"/>
        <family val="1"/>
        <charset val="204"/>
      </rPr>
      <t>, №40-40/005-40/005/001/2016-1120/2 от 14.10.2016</t>
    </r>
  </si>
  <si>
    <r>
      <t xml:space="preserve">соб.  зарег.  </t>
    </r>
    <r>
      <rPr>
        <b/>
        <sz val="7"/>
        <rFont val="Times New Roman"/>
        <family val="1"/>
        <charset val="204"/>
      </rPr>
      <t>ГП город сухиничи</t>
    </r>
    <r>
      <rPr>
        <sz val="7"/>
        <rFont val="Times New Roman"/>
        <family val="1"/>
        <charset val="204"/>
      </rPr>
      <t xml:space="preserve"> 16.05.2016</t>
    </r>
  </si>
  <si>
    <r>
      <t xml:space="preserve">соб. </t>
    </r>
    <r>
      <rPr>
        <b/>
        <sz val="7"/>
        <rFont val="Times New Roman"/>
        <family val="1"/>
        <charset val="204"/>
      </rPr>
      <t>Гп город  Сухиничи</t>
    </r>
    <r>
      <rPr>
        <sz val="7"/>
        <rFont val="Times New Roman"/>
        <family val="1"/>
        <charset val="204"/>
      </rPr>
      <t xml:space="preserve"> зарег.</t>
    </r>
  </si>
  <si>
    <t>служеб.жилье</t>
  </si>
  <si>
    <r>
      <t xml:space="preserve">соб. </t>
    </r>
    <r>
      <rPr>
        <b/>
        <sz val="7"/>
        <rFont val="Times New Roman"/>
        <family val="1"/>
        <charset val="204"/>
      </rPr>
      <t xml:space="preserve">Гп  город Сухиничи </t>
    </r>
    <r>
      <rPr>
        <sz val="7"/>
        <rFont val="Times New Roman"/>
        <family val="1"/>
        <charset val="204"/>
      </rPr>
      <t xml:space="preserve">зарег. польз. Бушмановым </t>
    </r>
  </si>
  <si>
    <r>
      <t>соб.</t>
    </r>
    <r>
      <rPr>
        <b/>
        <sz val="7"/>
        <rFont val="Times New Roman"/>
        <family val="1"/>
        <charset val="204"/>
      </rPr>
      <t>Гп  город Сухиничи</t>
    </r>
    <r>
      <rPr>
        <sz val="7"/>
        <rFont val="Times New Roman"/>
        <family val="1"/>
        <charset val="204"/>
      </rPr>
      <t xml:space="preserve"> зарег.</t>
    </r>
  </si>
  <si>
    <t>Служеб.жилье</t>
  </si>
  <si>
    <r>
      <t>спец.ж.ф.  Мр  польз. Терехиной О.Н.</t>
    </r>
    <r>
      <rPr>
        <sz val="7"/>
        <rFont val="Times New Roman"/>
        <family val="1"/>
        <charset val="204"/>
      </rPr>
      <t xml:space="preserve">соб. </t>
    </r>
    <r>
      <rPr>
        <b/>
        <sz val="7"/>
        <rFont val="Times New Roman"/>
        <family val="1"/>
        <charset val="204"/>
      </rPr>
      <t>ГП город Сухиничи</t>
    </r>
  </si>
  <si>
    <r>
      <t xml:space="preserve">соб </t>
    </r>
    <r>
      <rPr>
        <b/>
        <sz val="7"/>
        <rFont val="Times New Roman"/>
        <family val="1"/>
        <charset val="204"/>
      </rPr>
      <t>ГП город Сухиничи</t>
    </r>
    <r>
      <rPr>
        <sz val="7"/>
        <rFont val="Times New Roman"/>
        <family val="1"/>
        <charset val="204"/>
      </rPr>
      <t xml:space="preserve"> </t>
    </r>
  </si>
  <si>
    <t xml:space="preserve">соб ГП город Сухиничи </t>
  </si>
  <si>
    <r>
      <t xml:space="preserve">к.6,7,8,,9 прив.                                                      К. 2,3  </t>
    </r>
    <r>
      <rPr>
        <b/>
        <sz val="7"/>
        <rFont val="Times New Roman"/>
        <family val="1"/>
        <charset val="204"/>
      </rPr>
      <t xml:space="preserve">соб ГП город Сухиничи </t>
    </r>
  </si>
  <si>
    <t>Договоры соцнайма</t>
  </si>
  <si>
    <r>
      <t>соб.</t>
    </r>
    <r>
      <rPr>
        <b/>
        <sz val="7"/>
        <rFont val="Times New Roman"/>
        <family val="1"/>
        <charset val="204"/>
      </rPr>
      <t>ГП "город Сухиничи"</t>
    </r>
    <r>
      <rPr>
        <sz val="7"/>
        <rFont val="Times New Roman"/>
        <family val="1"/>
        <charset val="204"/>
      </rPr>
      <t xml:space="preserve"> 23.10.2015 № 40-40/005-40/005/003/2015-1455/1
от 2015-10-23</t>
    </r>
  </si>
  <si>
    <t>ком.1 прив.04.12.2001            к.2 договор соцнайма</t>
  </si>
  <si>
    <t>Служебн. Жилье</t>
  </si>
  <si>
    <t>ком 1,2 прив             Договор соцнайма</t>
  </si>
  <si>
    <t>служебная</t>
  </si>
  <si>
    <t xml:space="preserve">Соб ГП г. Сухиничи  </t>
  </si>
  <si>
    <r>
      <t xml:space="preserve">соб </t>
    </r>
    <r>
      <rPr>
        <b/>
        <sz val="7"/>
        <rFont val="Times New Roman"/>
        <family val="1"/>
        <charset val="204"/>
      </rPr>
      <t>ГП Середейский</t>
    </r>
    <r>
      <rPr>
        <sz val="7"/>
        <rFont val="Times New Roman"/>
        <family val="1"/>
        <charset val="204"/>
      </rPr>
      <t xml:space="preserve"> </t>
    </r>
  </si>
  <si>
    <t>40:19:250109:111</t>
  </si>
  <si>
    <t>40:19:250109:117</t>
  </si>
  <si>
    <t>40:19:250109:115</t>
  </si>
  <si>
    <t>40:19:250108:69</t>
  </si>
  <si>
    <t>40:19:250108:70</t>
  </si>
  <si>
    <t>40:19:250108:33</t>
  </si>
  <si>
    <t>Калужская обл.  Шахтерская ул.  д.6 п. Середейский кв. 20</t>
  </si>
  <si>
    <t>40:19:250303:260</t>
  </si>
  <si>
    <t>Соб ГП поселек Середейский 40:19:250303:260-40/104/2021-2 от 29.03.2021</t>
  </si>
  <si>
    <t>Калужская обл. Сухиничский район Ленина ул.  д. 18 п. Середейский кв. 5</t>
  </si>
  <si>
    <t>40:19:140401:260</t>
  </si>
  <si>
    <t>Соб ГП Поселок Середейский  40:19:140401:260-40/055/2021-2 от 19.03.2021</t>
  </si>
  <si>
    <t>40:19:180202:297</t>
  </si>
  <si>
    <t>40:19:130304:7</t>
  </si>
  <si>
    <t>40:19:200209:216</t>
  </si>
  <si>
    <t>40:19:200209:217</t>
  </si>
  <si>
    <t>40:19:200209:211</t>
  </si>
  <si>
    <t>40:19:200209:220</t>
  </si>
  <si>
    <t>40:19:200209:214</t>
  </si>
  <si>
    <t>40:19:080102:80</t>
  </si>
  <si>
    <t>40:19:080102:84</t>
  </si>
  <si>
    <t>Соб СП Село Хотень №40-40/005-40-05/013/2011-350 от 07.12.2011</t>
  </si>
  <si>
    <t>Соб СП Село Хотень №40-40/005-40-05/013/2011-340 от 07.12.2011</t>
  </si>
  <si>
    <t>40:19:230106:234</t>
  </si>
  <si>
    <t>40:19:230106:122</t>
  </si>
  <si>
    <t>40:19:070201:17</t>
  </si>
  <si>
    <t>Калужская обл., Сухиничский район д. Юрьево, д.62 кв. 4</t>
  </si>
  <si>
    <t>40:19:070201:186</t>
  </si>
  <si>
    <t>Калужская обл., Сухиничский район д. Юрьево, д.61кв 1</t>
  </si>
  <si>
    <t>40:19:060203:295</t>
  </si>
  <si>
    <t>40:19:060203:153</t>
  </si>
  <si>
    <t>40:19:030513:263</t>
  </si>
  <si>
    <t>40:19:030513:240</t>
  </si>
  <si>
    <t>40:19:030401:62</t>
  </si>
  <si>
    <t>40:19:170301:283</t>
  </si>
  <si>
    <t>Калужская обл.    г. Сухиничи, ул. 70 лет Октября д. 1, кв. 3  2,3- 29</t>
  </si>
  <si>
    <t>Калужская обл.    г. Сухиничи, ул. 70 лет Октября д. 1, кв. 4 (1-4)</t>
  </si>
  <si>
    <t>Калужская обл.    г. Сухиничи, ул. 70 лет Октября д. 1, кв. 5 (к.3,4,8,11,15)</t>
  </si>
  <si>
    <t>Калужская обл.    г. Сухиничи, ул. 70 лет Октября д. 1, кв. 6 (9,14,16)</t>
  </si>
  <si>
    <t>Калужская обл.    г. Сухиничи, ул. 70 лет Октября д. 1, кв.7 (6,8)</t>
  </si>
  <si>
    <t>Калужская обл.    г. Сухиничи, ул. 70 лет Октября д. 1, кв. 8 (к.66, 4,5,7,11,15)</t>
  </si>
  <si>
    <t>Калужская обл.    г. Сухиничи, ул. 70 лет Октября д. 1, кв. 9 (4,6,9)</t>
  </si>
  <si>
    <t>Калужская обл.    г. Сухиничи, ул. 70 лет Октября д. 1, кв. 10 (7,11)</t>
  </si>
  <si>
    <t>Калужская обл.    г. Сухиничи, ул. 70 лет Октября д. 1, кв. 11  (3,67,8,11,16)</t>
  </si>
  <si>
    <t>Калужская обл.    г. Сухиничи, ул. 70 лет Октября д. 1, кв. 12  (9,13,15)</t>
  </si>
  <si>
    <t>40:19:160301:171</t>
  </si>
  <si>
    <t>40:19:140302:279</t>
  </si>
  <si>
    <t>40:19:140302:131</t>
  </si>
  <si>
    <t>40:19:160203:90</t>
  </si>
  <si>
    <t>40:19:10304:32</t>
  </si>
  <si>
    <t>40:19:140406:139</t>
  </si>
  <si>
    <t>40:19:140406:188</t>
  </si>
  <si>
    <t>40:19:140505:236</t>
  </si>
  <si>
    <t>40:19:14060:80</t>
  </si>
  <si>
    <t>40:19:150209:619</t>
  </si>
  <si>
    <t>40:19:140210:117</t>
  </si>
  <si>
    <t>Калужская обл.           г. Сухиничи Ленина ул. д. 92 кв. 3 (а,б,в)</t>
  </si>
  <si>
    <t>40:19:000000:484</t>
  </si>
  <si>
    <t>40:19:000000:492</t>
  </si>
  <si>
    <t>40:19:000000:489</t>
  </si>
  <si>
    <t>40:19:000000:480</t>
  </si>
  <si>
    <t>40:19:140102:110</t>
  </si>
  <si>
    <t>40:19:170208:40</t>
  </si>
  <si>
    <t>40:19:270107:9</t>
  </si>
  <si>
    <t>40:19:150306:71</t>
  </si>
  <si>
    <t>Калужская обл.     г. Сухиничи  Тявкина ул. 30 к. №8 ( к.1- 24,3, к2-23,5)</t>
  </si>
  <si>
    <t>ком. 3,4 приватиз. Пл.23,4                   Договор соцнайма</t>
  </si>
  <si>
    <t>Калужская обл.    г. Сухиничи  Тявкина ул. 30  к. №6 ком. 3,4</t>
  </si>
  <si>
    <t>ком 1,2 приватиз.                                                         служебн. Жилье</t>
  </si>
  <si>
    <t>ком. 1,3 приватиз.              Договор соцнайма</t>
  </si>
  <si>
    <t>Калужская обл.     г. Сухиничи  Тявкина ул. 30 к. №9 (к2-23,7)</t>
  </si>
  <si>
    <t>ком. 1,3,4 приватиз.      Договор соцнайма</t>
  </si>
  <si>
    <t>ком. 5,3 приватиз.           Договор соцнайма</t>
  </si>
  <si>
    <t>Калужская обл.     г. Сухиничи  Тявкина ул. 30   к. №12 (к. 1 ,к2-23,7 к 3-23,9)</t>
  </si>
  <si>
    <t>ком 4 приватизир.                   Договор соцнайма</t>
  </si>
  <si>
    <t>Калужская обл.     г. Сухиничи  Тявкина ул. 30   к. №16 (к1,2 -53,8)</t>
  </si>
  <si>
    <t>ком.4прив.                      Договор соцнайма</t>
  </si>
  <si>
    <t>40:19:000000:576</t>
  </si>
  <si>
    <t>40:19:000000:585</t>
  </si>
  <si>
    <t>40:19:140405:155</t>
  </si>
  <si>
    <t>40:19:140404:145</t>
  </si>
  <si>
    <t>ком 12,13,14,15,6,7 приватиз.             Договор соцнайма</t>
  </si>
  <si>
    <t>Калужская обл.        г. Сухиничи Элеваторный пр. д,10 кв. 4 (к 9- 27,7 к21,22 - 33,20)</t>
  </si>
  <si>
    <t>ком 4,5,6,7,8,15,16,19,20 прив.                    Договор соцнайма</t>
  </si>
  <si>
    <t>9,16,17,18,19 прив.Договор соцнайма</t>
  </si>
  <si>
    <t>ком. 1,2,3,4,5 приватиз.                Договор соцнайма</t>
  </si>
  <si>
    <t>Калужская обл.        г. Сухиничи Элеваторный пр. д,10 кв. 8 ( 5,6 - 29</t>
  </si>
  <si>
    <t>40:19:250110:94</t>
  </si>
  <si>
    <t>40:19:250111:50</t>
  </si>
  <si>
    <t>40:19:250109:140</t>
  </si>
  <si>
    <t>Соб ГП пос. Середейский  (свобод) 40-41-05/009/2013-607  от 07.11.2013</t>
  </si>
  <si>
    <t>40:19:250109:132</t>
  </si>
  <si>
    <t>Соб ГП пос. Середейский   40-41-05/009/2013-610  от 07.11.2013</t>
  </si>
  <si>
    <t>40:19:250109:138</t>
  </si>
  <si>
    <t>40:19:250109:141</t>
  </si>
  <si>
    <t>40:19:250109:135</t>
  </si>
  <si>
    <t>Соб ГП пос. Середейский   40-40-05/009/2013-613  от 07.11.2013</t>
  </si>
  <si>
    <t>Соб ГП пос. Середейский   40-40-05/009/2013-611  от 07.11.2013</t>
  </si>
  <si>
    <t xml:space="preserve">Соб ГП пос. Середейский   40-40/005-40/005/003/2015-1796/2 от 21.12.2015  </t>
  </si>
  <si>
    <t>40:19:250109:136</t>
  </si>
  <si>
    <t>соб ГП Середейский 40-40-05/009/2013-615 от 07.11.2013</t>
  </si>
  <si>
    <t>.соб ГП Середейски.  40-40-40-05/007/2011-294 от 28.07.2011</t>
  </si>
  <si>
    <t>40:19:250105:45</t>
  </si>
  <si>
    <t>соб ГП Середейский 40-40-05/007/2011-295 от 28.07.2011</t>
  </si>
  <si>
    <t>40:19:250105:39</t>
  </si>
  <si>
    <t>соб ГП Середейский 40-40-05/007/2011-298 от 28.07.2011</t>
  </si>
  <si>
    <t>40:19:250105:34</t>
  </si>
  <si>
    <t>соб ГП Середейский 40-05/007/2011-303 от 28.07.2011</t>
  </si>
  <si>
    <t>40:19:250105:36</t>
  </si>
  <si>
    <t>соб ГП Середейский 40-05/007/2011-304 от 28.07.2011</t>
  </si>
  <si>
    <t>40:19:250109:65</t>
  </si>
  <si>
    <t>соб ГП Середейский 40-40-05/007/2011-171  от 13.07.2011</t>
  </si>
  <si>
    <t>40:19:250303:288</t>
  </si>
  <si>
    <t>40:19:250201:138</t>
  </si>
  <si>
    <t>40:19:250201:53</t>
  </si>
  <si>
    <r>
      <t xml:space="preserve">соб </t>
    </r>
    <r>
      <rPr>
        <b/>
        <sz val="7"/>
        <rFont val="Times New Roman"/>
        <family val="1"/>
        <charset val="204"/>
      </rPr>
      <t>ГП п. Середейский</t>
    </r>
    <r>
      <rPr>
        <sz val="7"/>
        <rFont val="Times New Roman"/>
        <family val="1"/>
        <charset val="204"/>
      </rPr>
      <t xml:space="preserve"> 40-40/005-40/0085/003/2015-853/1 от 06.07.2015 </t>
    </r>
  </si>
  <si>
    <t xml:space="preserve">Калужская обл., Полевая ул. Д.1 п. Середейский кв. 2 </t>
  </si>
  <si>
    <r>
      <t xml:space="preserve">соб </t>
    </r>
    <r>
      <rPr>
        <b/>
        <sz val="7"/>
        <rFont val="Times New Roman"/>
        <family val="1"/>
        <charset val="204"/>
      </rPr>
      <t>ГП п. Середейский</t>
    </r>
    <r>
      <rPr>
        <sz val="7"/>
        <rFont val="Times New Roman"/>
        <family val="1"/>
        <charset val="204"/>
      </rPr>
      <t xml:space="preserve"> 40-40/005-40/0085/007/2011-183 от 13.07.2011</t>
    </r>
  </si>
  <si>
    <t>40:19:250201:51</t>
  </si>
  <si>
    <r>
      <t xml:space="preserve">соб </t>
    </r>
    <r>
      <rPr>
        <b/>
        <sz val="7"/>
        <rFont val="Times New Roman"/>
        <family val="1"/>
        <charset val="204"/>
      </rPr>
      <t>ГП п. Середейский</t>
    </r>
    <r>
      <rPr>
        <sz val="7"/>
        <rFont val="Times New Roman"/>
        <family val="1"/>
        <charset val="204"/>
      </rPr>
      <t xml:space="preserve"> 40-40/005-40/0085/007/2011-185 от 13.07.2011</t>
    </r>
  </si>
  <si>
    <r>
      <t xml:space="preserve">соб </t>
    </r>
    <r>
      <rPr>
        <b/>
        <sz val="7"/>
        <rFont val="Times New Roman"/>
        <family val="1"/>
        <charset val="204"/>
      </rPr>
      <t>ГП Середейский</t>
    </r>
    <r>
      <rPr>
        <sz val="7"/>
        <rFont val="Times New Roman"/>
        <family val="1"/>
        <charset val="204"/>
      </rPr>
      <t xml:space="preserve"> 40-40/005-40/005/003/2015-849/1 от 06.07.2015</t>
    </r>
  </si>
  <si>
    <t>40:19:250201:139</t>
  </si>
  <si>
    <t>40:19:250201:137</t>
  </si>
  <si>
    <r>
      <t xml:space="preserve">соб </t>
    </r>
    <r>
      <rPr>
        <b/>
        <sz val="7"/>
        <rFont val="Times New Roman"/>
        <family val="1"/>
        <charset val="204"/>
      </rPr>
      <t>ГП Середейский</t>
    </r>
    <r>
      <rPr>
        <sz val="7"/>
        <rFont val="Times New Roman"/>
        <family val="1"/>
        <charset val="204"/>
      </rPr>
      <t xml:space="preserve"> 40-40/005-40/005/003/2015-850/1 от 06.07.2015</t>
    </r>
  </si>
  <si>
    <t>40:19:250201:85</t>
  </si>
  <si>
    <r>
      <t xml:space="preserve">соб </t>
    </r>
    <r>
      <rPr>
        <b/>
        <sz val="7"/>
        <rFont val="Times New Roman"/>
        <family val="1"/>
        <charset val="204"/>
      </rPr>
      <t>ГП Середейский</t>
    </r>
    <r>
      <rPr>
        <sz val="7"/>
        <rFont val="Times New Roman"/>
        <family val="1"/>
        <charset val="204"/>
      </rPr>
      <t xml:space="preserve">  40-40/05/013/2012-595 оит 10.01.2013</t>
    </r>
  </si>
  <si>
    <t>40:19:250201:68</t>
  </si>
  <si>
    <r>
      <t xml:space="preserve">соб </t>
    </r>
    <r>
      <rPr>
        <b/>
        <sz val="7"/>
        <rFont val="Times New Roman"/>
        <family val="1"/>
        <charset val="204"/>
      </rPr>
      <t>ГП Середейский</t>
    </r>
    <r>
      <rPr>
        <sz val="7"/>
        <rFont val="Times New Roman"/>
        <family val="1"/>
        <charset val="204"/>
      </rPr>
      <t xml:space="preserve"> 40-40-19/009/2010-269 от 22.07.2010</t>
    </r>
  </si>
  <si>
    <t>40:19:250201:94</t>
  </si>
  <si>
    <r>
      <t xml:space="preserve">соб </t>
    </r>
    <r>
      <rPr>
        <b/>
        <sz val="7"/>
        <rFont val="Times New Roman"/>
        <family val="1"/>
        <charset val="204"/>
      </rPr>
      <t>ГП Середейский</t>
    </r>
    <r>
      <rPr>
        <sz val="7"/>
        <rFont val="Times New Roman"/>
        <family val="1"/>
        <charset val="204"/>
      </rPr>
      <t xml:space="preserve"> 40-40-05/001/2013-231 от 02.03.2013</t>
    </r>
  </si>
  <si>
    <t>40:19:250201:110</t>
  </si>
  <si>
    <r>
      <t xml:space="preserve">соб </t>
    </r>
    <r>
      <rPr>
        <b/>
        <sz val="7"/>
        <rFont val="Times New Roman"/>
        <family val="1"/>
        <charset val="204"/>
      </rPr>
      <t>ГП Середейский</t>
    </r>
    <r>
      <rPr>
        <sz val="7"/>
        <rFont val="Times New Roman"/>
        <family val="1"/>
        <charset val="204"/>
      </rPr>
      <t xml:space="preserve"> 40-40-05/001/2013-305 от 14.03.2013</t>
    </r>
  </si>
  <si>
    <t>40:19:250201:113</t>
  </si>
  <si>
    <r>
      <t xml:space="preserve">соб </t>
    </r>
    <r>
      <rPr>
        <b/>
        <sz val="7"/>
        <rFont val="Times New Roman"/>
        <family val="1"/>
        <charset val="204"/>
      </rPr>
      <t>ГП Середейский</t>
    </r>
    <r>
      <rPr>
        <sz val="7"/>
        <rFont val="Times New Roman"/>
        <family val="1"/>
        <charset val="204"/>
      </rPr>
      <t xml:space="preserve"> 40-40-05/001/2013-297 от 14.03.2013</t>
    </r>
  </si>
  <si>
    <t>40:19:250201:100</t>
  </si>
  <si>
    <r>
      <t xml:space="preserve">соб </t>
    </r>
    <r>
      <rPr>
        <b/>
        <sz val="7"/>
        <rFont val="Times New Roman"/>
        <family val="1"/>
        <charset val="204"/>
      </rPr>
      <t>ГП Середейский</t>
    </r>
    <r>
      <rPr>
        <sz val="7"/>
        <rFont val="Times New Roman"/>
        <family val="1"/>
        <charset val="204"/>
      </rPr>
      <t xml:space="preserve"> 40-40-05/001/2013-290 от 12.03.2013</t>
    </r>
  </si>
  <si>
    <t>40:19:250201:127</t>
  </si>
  <si>
    <r>
      <t xml:space="preserve">соб </t>
    </r>
    <r>
      <rPr>
        <b/>
        <sz val="7"/>
        <rFont val="Times New Roman"/>
        <family val="1"/>
        <charset val="204"/>
      </rPr>
      <t>ГП Середейский</t>
    </r>
    <r>
      <rPr>
        <sz val="7"/>
        <rFont val="Times New Roman"/>
        <family val="1"/>
        <charset val="204"/>
      </rPr>
      <t xml:space="preserve"> 40-40-05/009/2013-842 от 30.12.2013</t>
    </r>
  </si>
  <si>
    <t>40:19:250201:126</t>
  </si>
  <si>
    <r>
      <t xml:space="preserve">соб </t>
    </r>
    <r>
      <rPr>
        <b/>
        <sz val="7"/>
        <rFont val="Times New Roman"/>
        <family val="1"/>
        <charset val="204"/>
      </rPr>
      <t>ГП Середейский</t>
    </r>
    <r>
      <rPr>
        <sz val="7"/>
        <rFont val="Times New Roman"/>
        <family val="1"/>
        <charset val="204"/>
      </rPr>
      <t xml:space="preserve"> 40-40-05/009/2013-844 от 30.12.2013</t>
    </r>
  </si>
  <si>
    <t>40:19:250201:104</t>
  </si>
  <si>
    <r>
      <t xml:space="preserve">соб </t>
    </r>
    <r>
      <rPr>
        <b/>
        <sz val="7"/>
        <rFont val="Times New Roman"/>
        <family val="1"/>
        <charset val="204"/>
      </rPr>
      <t>ГП Середейский</t>
    </r>
    <r>
      <rPr>
        <sz val="7"/>
        <rFont val="Times New Roman"/>
        <family val="1"/>
        <charset val="204"/>
      </rPr>
      <t xml:space="preserve"> 40-40-05/001/2013-293 от 12.03.2013</t>
    </r>
  </si>
  <si>
    <t>40:19:250201:78</t>
  </si>
  <si>
    <r>
      <t xml:space="preserve">соб </t>
    </r>
    <r>
      <rPr>
        <b/>
        <sz val="7"/>
        <rFont val="Times New Roman"/>
        <family val="1"/>
        <charset val="204"/>
      </rPr>
      <t>ГП Середейский</t>
    </r>
    <r>
      <rPr>
        <sz val="7"/>
        <rFont val="Times New Roman"/>
        <family val="1"/>
        <charset val="204"/>
      </rPr>
      <t xml:space="preserve"> 40-40-05/007/2010-572 от 23.12.2010</t>
    </r>
  </si>
  <si>
    <t>КТП №16А "д. Брынь-поселок" ПС Середейск, ВЛ-10кВ №8</t>
  </si>
  <si>
    <t>Калужская обл. Сухиничский р-н, с. Брынь</t>
  </si>
  <si>
    <t>40:19:120203:377</t>
  </si>
  <si>
    <t>соб. СП Село Брынь 40:19:120203:377-40/056/2021-3 от 16.11.2021</t>
  </si>
  <si>
    <t>40:19:250109:170</t>
  </si>
  <si>
    <t>Соб ГП пос. Середейский  40-40-05/013/2012-117 от 08.10.2012</t>
  </si>
  <si>
    <t>40:19:250105:79</t>
  </si>
  <si>
    <t>40:19:250105:86</t>
  </si>
  <si>
    <r>
      <t xml:space="preserve">соб </t>
    </r>
    <r>
      <rPr>
        <b/>
        <sz val="7"/>
        <rFont val="Times New Roman"/>
        <family val="1"/>
        <charset val="204"/>
      </rPr>
      <t>ГП Середейский40-40-05/003/2013-096 от 11.02.2013</t>
    </r>
    <r>
      <rPr>
        <sz val="7"/>
        <rFont val="Times New Roman"/>
        <family val="1"/>
        <charset val="204"/>
      </rPr>
      <t xml:space="preserve"> </t>
    </r>
  </si>
  <si>
    <r>
      <t xml:space="preserve">соб </t>
    </r>
    <r>
      <rPr>
        <b/>
        <sz val="7"/>
        <rFont val="Times New Roman"/>
        <family val="1"/>
        <charset val="204"/>
      </rPr>
      <t>ГП Середейский40-40-05/003/2013-099 от 11.02.2013</t>
    </r>
    <r>
      <rPr>
        <sz val="7"/>
        <rFont val="Times New Roman"/>
        <family val="1"/>
        <charset val="204"/>
      </rPr>
      <t xml:space="preserve"> </t>
    </r>
  </si>
  <si>
    <t>40:19:250109:183</t>
  </si>
  <si>
    <t>40:19:250109:174</t>
  </si>
  <si>
    <r>
      <t xml:space="preserve">соб </t>
    </r>
    <r>
      <rPr>
        <b/>
        <sz val="7"/>
        <rFont val="Times New Roman"/>
        <family val="1"/>
        <charset val="204"/>
      </rPr>
      <t>ГП Середейский40-40-/05-40/005/001/2016-334/2 от 17.03.2016</t>
    </r>
  </si>
  <si>
    <r>
      <t xml:space="preserve">соб </t>
    </r>
    <r>
      <rPr>
        <b/>
        <sz val="7"/>
        <rFont val="Times New Roman"/>
        <family val="1"/>
        <charset val="204"/>
      </rPr>
      <t>ГП Середейский40-40-/05/009/2013-583 от 30.10.2013</t>
    </r>
  </si>
  <si>
    <t>40:19:250109:176</t>
  </si>
  <si>
    <r>
      <t xml:space="preserve">соб </t>
    </r>
    <r>
      <rPr>
        <b/>
        <sz val="7"/>
        <rFont val="Times New Roman"/>
        <family val="1"/>
        <charset val="204"/>
      </rPr>
      <t>ГП Середейский40-40-/05/009/2013-584 от 30.10.2013</t>
    </r>
  </si>
  <si>
    <t>40:19:250109:184</t>
  </si>
  <si>
    <r>
      <t xml:space="preserve">соб </t>
    </r>
    <r>
      <rPr>
        <b/>
        <sz val="7"/>
        <rFont val="Times New Roman"/>
        <family val="1"/>
        <charset val="204"/>
      </rPr>
      <t>ГП Середейский40-40-/05/009/2013-585 от 30.10.2013</t>
    </r>
  </si>
  <si>
    <t>40:19:250109:180</t>
  </si>
  <si>
    <r>
      <t xml:space="preserve">соб </t>
    </r>
    <r>
      <rPr>
        <b/>
        <sz val="7"/>
        <rFont val="Times New Roman"/>
        <family val="1"/>
        <charset val="204"/>
      </rPr>
      <t>ГП Середейский40-40-05/009/2013-587 от 30.10.2013</t>
    </r>
  </si>
  <si>
    <t>40:19:250109:181</t>
  </si>
  <si>
    <r>
      <t xml:space="preserve">соб </t>
    </r>
    <r>
      <rPr>
        <b/>
        <sz val="7"/>
        <rFont val="Times New Roman"/>
        <family val="1"/>
        <charset val="204"/>
      </rPr>
      <t>ГП Середейский40-40-05/009/2013-588 от 31.10.2013</t>
    </r>
  </si>
  <si>
    <t>40:19:250109:110</t>
  </si>
  <si>
    <r>
      <t xml:space="preserve">соб </t>
    </r>
    <r>
      <rPr>
        <b/>
        <sz val="7"/>
        <rFont val="Times New Roman"/>
        <family val="1"/>
        <charset val="204"/>
      </rPr>
      <t>ГП Середейский</t>
    </r>
    <r>
      <rPr>
        <sz val="7"/>
        <rFont val="Times New Roman"/>
        <family val="1"/>
        <charset val="204"/>
      </rPr>
      <t xml:space="preserve"> 40-40-05/014/2011-131 23.11.2011</t>
    </r>
  </si>
  <si>
    <r>
      <t xml:space="preserve">соб </t>
    </r>
    <r>
      <rPr>
        <b/>
        <sz val="7"/>
        <rFont val="Times New Roman"/>
        <family val="1"/>
        <charset val="204"/>
      </rPr>
      <t>ГП Середейский</t>
    </r>
    <r>
      <rPr>
        <sz val="7"/>
        <rFont val="Times New Roman"/>
        <family val="1"/>
        <charset val="204"/>
      </rPr>
      <t xml:space="preserve"> 40-40-05/014/2011-132 23.11.2011</t>
    </r>
  </si>
  <si>
    <r>
      <t xml:space="preserve">соб </t>
    </r>
    <r>
      <rPr>
        <b/>
        <sz val="7"/>
        <rFont val="Times New Roman"/>
        <family val="1"/>
        <charset val="204"/>
      </rPr>
      <t>ГП Середейский</t>
    </r>
    <r>
      <rPr>
        <sz val="7"/>
        <rFont val="Times New Roman"/>
        <family val="1"/>
        <charset val="204"/>
      </rPr>
      <t xml:space="preserve"> 40-40-05/014/2011-134 23.11.2011</t>
    </r>
  </si>
  <si>
    <r>
      <t xml:space="preserve">соб </t>
    </r>
    <r>
      <rPr>
        <b/>
        <sz val="7"/>
        <rFont val="Times New Roman"/>
        <family val="1"/>
        <charset val="204"/>
      </rPr>
      <t>ГП Середейский</t>
    </r>
    <r>
      <rPr>
        <sz val="7"/>
        <rFont val="Times New Roman"/>
        <family val="1"/>
        <charset val="204"/>
      </rPr>
      <t xml:space="preserve"> 40-40-05/014/2011-140 23.11.2011</t>
    </r>
  </si>
  <si>
    <r>
      <t xml:space="preserve">соб </t>
    </r>
    <r>
      <rPr>
        <b/>
        <sz val="7"/>
        <rFont val="Times New Roman"/>
        <family val="1"/>
        <charset val="204"/>
      </rPr>
      <t>ГП Середейский  40-40-05/013/2012-100 от 08.10.2012</t>
    </r>
    <r>
      <rPr>
        <sz val="7"/>
        <rFont val="Times New Roman"/>
        <family val="1"/>
        <charset val="204"/>
      </rPr>
      <t xml:space="preserve"> дог. Соцн.</t>
    </r>
  </si>
  <si>
    <r>
      <t xml:space="preserve">соб </t>
    </r>
    <r>
      <rPr>
        <b/>
        <sz val="7"/>
        <rFont val="Times New Roman"/>
        <family val="1"/>
        <charset val="204"/>
      </rPr>
      <t>ГП Середейский  40-40-05/013/2012-101 от 08.10.2012</t>
    </r>
    <r>
      <rPr>
        <sz val="7"/>
        <rFont val="Times New Roman"/>
        <family val="1"/>
        <charset val="204"/>
      </rPr>
      <t xml:space="preserve"> дог. Соцн.</t>
    </r>
  </si>
  <si>
    <r>
      <t xml:space="preserve">соб </t>
    </r>
    <r>
      <rPr>
        <b/>
        <sz val="7"/>
        <rFont val="Times New Roman"/>
        <family val="1"/>
        <charset val="204"/>
      </rPr>
      <t>ГП Середейский 40-40-05/009/2013-2016 от 15.08.2013</t>
    </r>
    <r>
      <rPr>
        <sz val="7"/>
        <rFont val="Times New Roman"/>
        <family val="1"/>
        <charset val="204"/>
      </rPr>
      <t xml:space="preserve"> дог. Соцн.</t>
    </r>
  </si>
  <si>
    <t>Калужская обл.    г. Сухиничи Автозаводская ул.д. 1 кв. 75</t>
  </si>
  <si>
    <t>Соб МР Сухиничский район 40:19:160403:8-40/104/2021-2 от 01.07.2021</t>
  </si>
  <si>
    <t>40:19:160403:8</t>
  </si>
  <si>
    <t>Калужская обл.,        г. Сухиничи Калинина ул.д.27 кв.11</t>
  </si>
  <si>
    <t>40:19:140402:43</t>
  </si>
  <si>
    <t xml:space="preserve">Казна МР Сухиничский район </t>
  </si>
  <si>
    <t>Казна МР Сухиничский район</t>
  </si>
  <si>
    <t xml:space="preserve">Кана МР Сухиничский район </t>
  </si>
  <si>
    <t xml:space="preserve">Казна  МР Сухиничский район </t>
  </si>
  <si>
    <t>Казна МР Сухиничский район свидетельство о рег. Собственности за   от 29.12.2015</t>
  </si>
  <si>
    <t xml:space="preserve">Казна   МР Сухиничский район  свидетельство о рег. Собственности от 29.12.2015 </t>
  </si>
  <si>
    <t>Казна   МР Сухиничский район свидетельство о рег. Собственности  от 29.12.2015 40-40/005/003/2015-1857/1</t>
  </si>
  <si>
    <t>Казна   МР Сухиничский район свидетельство о рег. Собственности  от  от 29.12.2015</t>
  </si>
  <si>
    <t>Казна   МР Сухиничский район свидетельство о рег. Собственности   от 11.08.2006</t>
  </si>
  <si>
    <t>Казна МР Сухиничский район 30.08.2021  40:19:030513:240-40/056/2021-1</t>
  </si>
  <si>
    <t>Казна МР Сухиничский район 30.08.2021  40:19:030401:62-40/055/2021-1</t>
  </si>
  <si>
    <t>оформлено в собственность СП Шлиппово как вымороченное имущество нотариусом нот. Округа Сух.р-на 28.08.2020</t>
  </si>
  <si>
    <t>Казна МР Сухиничский район 40:19:160403:52-40/055/2021-4 от 30.08.2021</t>
  </si>
  <si>
    <t xml:space="preserve">Казна МР Сухиничский район  25.06.2021 40:19:160403:16-40/104/2021-3 </t>
  </si>
  <si>
    <r>
      <t xml:space="preserve">к.5,11,12,10.7,6,8,9,25,26,27,28 прив. </t>
    </r>
    <r>
      <rPr>
        <b/>
        <sz val="7"/>
        <rFont val="Times New Roman"/>
        <family val="1"/>
        <charset val="204"/>
      </rPr>
      <t xml:space="preserve">Казна МР Сухиничский район </t>
    </r>
  </si>
  <si>
    <r>
      <t xml:space="preserve">к.9,13,14,5,2,7,17,16,10,1,6,12,.2,7 прив                   </t>
    </r>
    <r>
      <rPr>
        <b/>
        <sz val="7"/>
        <rFont val="Times New Roman"/>
        <family val="1"/>
        <charset val="204"/>
      </rPr>
      <t xml:space="preserve">казна МР Сухиничский район </t>
    </r>
  </si>
  <si>
    <r>
      <t>1,5,6,15,10,11,3,8,4,13,12,17, 2, 7 прив     Казна</t>
    </r>
    <r>
      <rPr>
        <b/>
        <sz val="7"/>
        <rFont val="Times New Roman"/>
        <family val="1"/>
        <charset val="204"/>
      </rPr>
      <t xml:space="preserve"> МР Сухиничский район </t>
    </r>
  </si>
  <si>
    <r>
      <t xml:space="preserve">1,3,4,10,16,2,12,5,17,15,11,9, 13,14 прив  </t>
    </r>
    <r>
      <rPr>
        <b/>
        <sz val="7"/>
        <rFont val="Times New Roman"/>
        <family val="1"/>
        <charset val="204"/>
      </rPr>
      <t xml:space="preserve">Казна МР Сухиничский район </t>
    </r>
  </si>
  <si>
    <r>
      <t xml:space="preserve">ком.3 ,6,1, 2,17,10,14,16,8,9,12,13прив.    </t>
    </r>
    <r>
      <rPr>
        <b/>
        <sz val="7"/>
        <rFont val="Times New Roman"/>
        <family val="1"/>
        <charset val="204"/>
      </rPr>
      <t xml:space="preserve">Казна МР Сухиничский район </t>
    </r>
  </si>
  <si>
    <r>
      <t xml:space="preserve">ком. 11,12 ,1,3,2, 5,8,7,10,3,15,17,16,1,14прив. </t>
    </r>
    <r>
      <rPr>
        <b/>
        <sz val="7"/>
        <rFont val="Times New Roman"/>
        <family val="1"/>
        <charset val="204"/>
      </rPr>
      <t xml:space="preserve">Казна МР Сухиничский район </t>
    </r>
  </si>
  <si>
    <r>
      <t xml:space="preserve">ком. 17,5,8,15.13,9,10,14,16,12,6,4,2,1,3 прив.   </t>
    </r>
    <r>
      <rPr>
        <b/>
        <sz val="7"/>
        <rFont val="Times New Roman"/>
        <family val="1"/>
        <charset val="204"/>
      </rPr>
      <t xml:space="preserve">Казна МР Сухиничский район </t>
    </r>
  </si>
  <si>
    <r>
      <t>ком.4, 5,15,9,10,14,12,27,1 ,13,2прив.</t>
    </r>
    <r>
      <rPr>
        <b/>
        <sz val="7"/>
        <rFont val="Times New Roman"/>
        <family val="1"/>
        <charset val="204"/>
      </rPr>
      <t xml:space="preserve">Казна МР Сухиничский район </t>
    </r>
  </si>
  <si>
    <t>ком 7,10,11,1 16,3,4,5,8,17,6, 2,14,12 прив. Казна МР сухиничский район  15- спец.ж.ф.</t>
  </si>
  <si>
    <t>Казна  МР Сухиничский район 40:19:140104:122-40/055/2021-2</t>
  </si>
  <si>
    <t>Казна МР Сухиничский район 40:19:140104:88-40/056/2021-2</t>
  </si>
  <si>
    <t>Казна МР Сухиничский район  от 28.01.2021 40:19:140302:204-40/055/2021-7</t>
  </si>
  <si>
    <t xml:space="preserve">Каза МР Сухиничский район №40:19:140606:4125-40/055/2021-3 </t>
  </si>
  <si>
    <t>Казна МР Сухиничский район 40:19:140402:43-40/104/2021-4 от 15.07.2021</t>
  </si>
  <si>
    <t>Казна МР Сухиничский район  зарег 40-40-01/115/2014-455 от 25.09.2014</t>
  </si>
  <si>
    <t>Казна МР Сухиничский район  зарег 40-40-01/115/2014-448 от 25.09.2014</t>
  </si>
  <si>
    <t>Казна МР Сухиничский район  зарег 40-40-01/115/2014-440 от 25.09.2014</t>
  </si>
  <si>
    <r>
      <rPr>
        <b/>
        <sz val="7"/>
        <rFont val="Times New Roman"/>
        <family val="1"/>
        <charset val="204"/>
      </rPr>
      <t>Квазна МР Сухиничский район  зарег</t>
    </r>
    <r>
      <rPr>
        <sz val="7"/>
        <rFont val="Times New Roman"/>
        <family val="1"/>
        <charset val="204"/>
      </rPr>
      <t xml:space="preserve"> №  40-40-05/016/2014-524 от 01.10.2014</t>
    </r>
  </si>
  <si>
    <r>
      <rPr>
        <b/>
        <sz val="7"/>
        <rFont val="Times New Roman"/>
        <family val="1"/>
        <charset val="204"/>
      </rPr>
      <t xml:space="preserve">Казна МР Сухиничский район  зарег </t>
    </r>
    <r>
      <rPr>
        <sz val="7"/>
        <rFont val="Times New Roman"/>
        <family val="1"/>
        <charset val="204"/>
      </rPr>
      <t xml:space="preserve"> № 40-40-05/016/2014-538 от 01.10.2014  </t>
    </r>
  </si>
  <si>
    <r>
      <rPr>
        <b/>
        <sz val="7"/>
        <rFont val="Times New Roman"/>
        <family val="1"/>
        <charset val="204"/>
      </rPr>
      <t xml:space="preserve">Казна МР Сухиничский район  зарег </t>
    </r>
    <r>
      <rPr>
        <sz val="7"/>
        <rFont val="Times New Roman"/>
        <family val="1"/>
        <charset val="204"/>
      </rPr>
      <t xml:space="preserve"> № 40-40-05/016/2014-547 от 01.10.2014  </t>
    </r>
  </si>
  <si>
    <r>
      <rPr>
        <b/>
        <sz val="7"/>
        <rFont val="Times New Roman"/>
        <family val="1"/>
        <charset val="204"/>
      </rPr>
      <t xml:space="preserve">Казна МР Сухиничский район  зарег </t>
    </r>
    <r>
      <rPr>
        <sz val="7"/>
        <rFont val="Times New Roman"/>
        <family val="1"/>
        <charset val="204"/>
      </rPr>
      <t xml:space="preserve"> № 40-40-05/016/2014-549 от 01.10.2014  </t>
    </r>
  </si>
  <si>
    <r>
      <rPr>
        <b/>
        <sz val="7"/>
        <rFont val="Times New Roman"/>
        <family val="1"/>
        <charset val="204"/>
      </rPr>
      <t xml:space="preserve">Казна МР Сухиничский район  зарег </t>
    </r>
    <r>
      <rPr>
        <sz val="7"/>
        <rFont val="Times New Roman"/>
        <family val="1"/>
        <charset val="204"/>
      </rPr>
      <t xml:space="preserve"> № 40-40-05/016/2014-544 от 02.11.2014  </t>
    </r>
  </si>
  <si>
    <r>
      <rPr>
        <b/>
        <sz val="7"/>
        <rFont val="Times New Roman"/>
        <family val="1"/>
        <charset val="204"/>
      </rPr>
      <t xml:space="preserve">Казна МР Сухиничский район  зарег </t>
    </r>
    <r>
      <rPr>
        <sz val="7"/>
        <rFont val="Times New Roman"/>
        <family val="1"/>
        <charset val="204"/>
      </rPr>
      <t xml:space="preserve"> № 40-40-05/016/2014-403 от 25.09.2014  </t>
    </r>
  </si>
  <si>
    <r>
      <rPr>
        <b/>
        <sz val="7"/>
        <rFont val="Times New Roman"/>
        <family val="1"/>
        <charset val="204"/>
      </rPr>
      <t>Казна МР Сухиничский район</t>
    </r>
    <r>
      <rPr>
        <sz val="7"/>
        <rFont val="Times New Roman"/>
        <family val="1"/>
        <charset val="204"/>
      </rPr>
      <t xml:space="preserve">  зарег св-во о гос.рег.  от 02.11.2015  40 АА 048181  МР </t>
    </r>
  </si>
  <si>
    <r>
      <rPr>
        <b/>
        <sz val="7"/>
        <rFont val="Times New Roman"/>
        <family val="1"/>
        <charset val="204"/>
      </rPr>
      <t>Казна МР Сухиничский район</t>
    </r>
    <r>
      <rPr>
        <sz val="7"/>
        <rFont val="Times New Roman"/>
        <family val="1"/>
        <charset val="204"/>
      </rPr>
      <t xml:space="preserve"> св-во о гос.рег.  40-40-01/115/2014-387 от 25.09.2014  МР</t>
    </r>
  </si>
  <si>
    <r>
      <rPr>
        <b/>
        <sz val="7"/>
        <rFont val="Times New Roman"/>
        <family val="1"/>
        <charset val="204"/>
      </rPr>
      <t>Казна МР Сухиничский район</t>
    </r>
    <r>
      <rPr>
        <sz val="7"/>
        <rFont val="Times New Roman"/>
        <family val="1"/>
        <charset val="204"/>
      </rPr>
      <t xml:space="preserve"> св-во о гос.рег.  40-40/005-40/005/003/2015-1946/1 от 12.01.2016  МР </t>
    </r>
  </si>
  <si>
    <r>
      <rPr>
        <b/>
        <sz val="7"/>
        <rFont val="Times New Roman"/>
        <family val="1"/>
        <charset val="204"/>
      </rPr>
      <t>Казна МР Сухиничский район</t>
    </r>
    <r>
      <rPr>
        <sz val="7"/>
        <rFont val="Times New Roman"/>
        <family val="1"/>
        <charset val="204"/>
      </rPr>
      <t xml:space="preserve"> св-во о гос.рег.  От 25.09.2014   40 КЛ 718583 МР дог.соцн.</t>
    </r>
  </si>
  <si>
    <r>
      <t xml:space="preserve">Казна </t>
    </r>
    <r>
      <rPr>
        <b/>
        <sz val="7"/>
        <rFont val="Times New Roman"/>
        <family val="1"/>
        <charset val="204"/>
      </rPr>
      <t>МР Сухиничский район</t>
    </r>
    <r>
      <rPr>
        <sz val="7"/>
        <rFont val="Times New Roman"/>
        <family val="1"/>
        <charset val="204"/>
      </rPr>
      <t xml:space="preserve">  от 05.05.2021  40:19:270103:76-40/055/2021-2</t>
    </r>
  </si>
  <si>
    <r>
      <t xml:space="preserve">Казна </t>
    </r>
    <r>
      <rPr>
        <b/>
        <sz val="7"/>
        <rFont val="Times New Roman"/>
        <family val="1"/>
        <charset val="204"/>
      </rPr>
      <t>МР Сухиничский район</t>
    </r>
    <r>
      <rPr>
        <sz val="7"/>
        <rFont val="Times New Roman"/>
        <family val="1"/>
        <charset val="204"/>
      </rPr>
      <t xml:space="preserve">  от 05.05.2021  40:19:270103:29-40/066/2021-2</t>
    </r>
  </si>
  <si>
    <r>
      <t xml:space="preserve">Казна </t>
    </r>
    <r>
      <rPr>
        <b/>
        <sz val="7"/>
        <rFont val="Times New Roman"/>
        <family val="1"/>
        <charset val="204"/>
      </rPr>
      <t>МР Сухиничский район</t>
    </r>
    <r>
      <rPr>
        <sz val="7"/>
        <rFont val="Times New Roman"/>
        <family val="1"/>
        <charset val="204"/>
      </rPr>
      <t xml:space="preserve">  от 05.05.2021  40:19:270103:70-40/055/2021-2</t>
    </r>
  </si>
  <si>
    <r>
      <t xml:space="preserve">Казна </t>
    </r>
    <r>
      <rPr>
        <b/>
        <sz val="7"/>
        <rFont val="Times New Roman"/>
        <family val="1"/>
        <charset val="204"/>
      </rPr>
      <t>МР Сухиничский район</t>
    </r>
    <r>
      <rPr>
        <sz val="7"/>
        <rFont val="Times New Roman"/>
        <family val="1"/>
        <charset val="204"/>
      </rPr>
      <t xml:space="preserve">  от 05.05.2021  40:19:270103:28-40/055/2021-2</t>
    </r>
  </si>
  <si>
    <r>
      <t xml:space="preserve">Казна </t>
    </r>
    <r>
      <rPr>
        <b/>
        <sz val="7"/>
        <rFont val="Times New Roman"/>
        <family val="1"/>
        <charset val="204"/>
      </rPr>
      <t>МР Сухиничский район</t>
    </r>
    <r>
      <rPr>
        <sz val="7"/>
        <rFont val="Times New Roman"/>
        <family val="1"/>
        <charset val="204"/>
      </rPr>
      <t xml:space="preserve"> св-во о гос.рег.  От 13.01.2016 </t>
    </r>
  </si>
  <si>
    <r>
      <t>Казна</t>
    </r>
    <r>
      <rPr>
        <b/>
        <sz val="7"/>
        <rFont val="Times New Roman"/>
        <family val="1"/>
        <charset val="204"/>
      </rPr>
      <t xml:space="preserve"> МР Сухиничский район</t>
    </r>
    <r>
      <rPr>
        <sz val="7"/>
        <rFont val="Times New Roman"/>
        <family val="1"/>
        <charset val="204"/>
      </rPr>
      <t xml:space="preserve">  св-во о гос.рег.  От 25.09.2014   40 КЛ 718576 МР </t>
    </r>
  </si>
  <si>
    <r>
      <rPr>
        <b/>
        <sz val="7"/>
        <rFont val="Times New Roman"/>
        <family val="1"/>
        <charset val="204"/>
      </rPr>
      <t>Казна МР Сухиничский район</t>
    </r>
    <r>
      <rPr>
        <sz val="7"/>
        <rFont val="Times New Roman"/>
        <family val="1"/>
        <charset val="204"/>
      </rPr>
      <t xml:space="preserve">  зарег  </t>
    </r>
  </si>
  <si>
    <r>
      <rPr>
        <b/>
        <sz val="7"/>
        <rFont val="Times New Roman"/>
        <family val="1"/>
        <charset val="204"/>
      </rPr>
      <t>Казна МР Сухиничский район</t>
    </r>
    <r>
      <rPr>
        <sz val="7"/>
        <rFont val="Times New Roman"/>
        <family val="1"/>
        <charset val="204"/>
      </rPr>
      <t xml:space="preserve">   ком.3 ,1,2 </t>
    </r>
  </si>
  <si>
    <t>Казна МР Сухиничский район  40:19:150311:227-40/066/2021-7 от 28.05.2021</t>
  </si>
  <si>
    <t>Казна МР Сухиничский район  40:19:150311:224-40/104/2021-7 от 27.05.2021</t>
  </si>
  <si>
    <t>Казна  МР Сухиничский район  40:19:150311:226-40/104/2021-3 от 27.05.2021</t>
  </si>
  <si>
    <t>Казна МР Сухиничский район  40:19:150311:225-40/104/2021-7 от 27.05.2021</t>
  </si>
  <si>
    <r>
      <rPr>
        <b/>
        <sz val="7"/>
        <rFont val="Times New Roman"/>
        <family val="1"/>
        <charset val="204"/>
      </rPr>
      <t xml:space="preserve">Казна МР Сухиничский район </t>
    </r>
    <r>
      <rPr>
        <sz val="7"/>
        <rFont val="Times New Roman"/>
        <family val="1"/>
        <charset val="204"/>
      </rPr>
      <t xml:space="preserve"> </t>
    </r>
  </si>
  <si>
    <r>
      <rPr>
        <b/>
        <sz val="7"/>
        <rFont val="Times New Roman"/>
        <family val="1"/>
        <charset val="204"/>
      </rPr>
      <t>Казна МР Сухиничский район</t>
    </r>
    <r>
      <rPr>
        <sz val="7"/>
        <rFont val="Times New Roman"/>
        <family val="1"/>
        <charset val="204"/>
      </rPr>
      <t xml:space="preserve">                           </t>
    </r>
  </si>
  <si>
    <t>Казна МР Сухиничский район 40-40/005/003/2015-1898/1 от 11.01.2016</t>
  </si>
  <si>
    <t>Казна МР Сухиничский район свидетельство о рег. Собственности     от 29.12.2015</t>
  </si>
  <si>
    <r>
      <rPr>
        <b/>
        <sz val="7"/>
        <rFont val="Times New Roman"/>
        <family val="1"/>
        <charset val="204"/>
      </rPr>
      <t>Казна  МР Сухиничский район</t>
    </r>
    <r>
      <rPr>
        <sz val="7"/>
        <rFont val="Times New Roman"/>
        <family val="1"/>
        <charset val="204"/>
      </rPr>
      <t xml:space="preserve">  соб. № 40:19:150207:410-40/005/2018-1  от 05.06.2018 
</t>
    </r>
  </si>
  <si>
    <t>Казна МР Сухиничский район   № 40:19:140405:139-40/062/2021-2  от 16.04.2021  </t>
  </si>
  <si>
    <r>
      <rPr>
        <b/>
        <sz val="7"/>
        <rFont val="Times New Roman"/>
        <family val="1"/>
        <charset val="204"/>
      </rPr>
      <t>соб. ГП горд  Сухиничи</t>
    </r>
    <r>
      <rPr>
        <sz val="7"/>
        <rFont val="Times New Roman"/>
        <family val="1"/>
        <charset val="204"/>
      </rPr>
      <t xml:space="preserve"> </t>
    </r>
  </si>
  <si>
    <r>
      <rPr>
        <b/>
        <sz val="7"/>
        <rFont val="Times New Roman"/>
        <family val="1"/>
        <charset val="204"/>
      </rPr>
      <t>Казна МР Сухиничский район</t>
    </r>
    <r>
      <rPr>
        <sz val="7"/>
        <rFont val="Times New Roman"/>
        <family val="1"/>
        <charset val="204"/>
      </rPr>
      <t xml:space="preserve">  свидетельство о гос. рег. Права собственности  40-40/005/003/2015-1909/1 от 11.01.2016 </t>
    </r>
  </si>
  <si>
    <r>
      <rPr>
        <b/>
        <sz val="7"/>
        <rFont val="Times New Roman"/>
        <family val="1"/>
        <charset val="204"/>
      </rPr>
      <t>Казна МР Сухиничский район</t>
    </r>
    <r>
      <rPr>
        <sz val="7"/>
        <rFont val="Times New Roman"/>
        <family val="1"/>
        <charset val="204"/>
      </rPr>
      <t xml:space="preserve"> свидетельство о гос. рег. Права собственности   15.01.2016 </t>
    </r>
  </si>
  <si>
    <r>
      <rPr>
        <b/>
        <sz val="7"/>
        <rFont val="Times New Roman"/>
        <family val="1"/>
        <charset val="204"/>
      </rPr>
      <t>Казна</t>
    </r>
    <r>
      <rPr>
        <sz val="7"/>
        <rFont val="Times New Roman"/>
        <family val="1"/>
        <charset val="204"/>
      </rPr>
      <t xml:space="preserve"> </t>
    </r>
    <r>
      <rPr>
        <b/>
        <sz val="7"/>
        <rFont val="Times New Roman"/>
        <family val="1"/>
        <charset val="204"/>
      </rPr>
      <t>МР Сухиничский район</t>
    </r>
    <r>
      <rPr>
        <sz val="7"/>
        <rFont val="Times New Roman"/>
        <family val="1"/>
        <charset val="204"/>
      </rPr>
      <t xml:space="preserve"> ком.14,15,4,5,10,11,12,13,1,2,3,9, прив.                                                                      7,8 - соб.</t>
    </r>
    <r>
      <rPr>
        <b/>
        <sz val="7"/>
        <rFont val="Times New Roman"/>
        <family val="1"/>
        <charset val="204"/>
      </rPr>
      <t>ГП г. Сухиничи</t>
    </r>
    <r>
      <rPr>
        <sz val="7"/>
        <rFont val="Times New Roman"/>
        <family val="1"/>
        <charset val="204"/>
      </rPr>
      <t xml:space="preserve"> пл. 19,5 кв.м</t>
    </r>
  </si>
  <si>
    <r>
      <rPr>
        <b/>
        <sz val="7"/>
        <rFont val="Times New Roman"/>
        <family val="1"/>
        <charset val="204"/>
      </rPr>
      <t>Казна МР Сухиничский район</t>
    </r>
    <r>
      <rPr>
        <sz val="7"/>
        <rFont val="Times New Roman"/>
        <family val="1"/>
        <charset val="204"/>
      </rPr>
      <t xml:space="preserve">                                                                                                          ком. 11,12,13,14,15,9,10, 16,17,18 ,7,8, 1,2,3,4 прив.</t>
    </r>
  </si>
  <si>
    <t>Казна МР Сухиничский район 40-01/19-02/2001-367 от 17.04.2001</t>
  </si>
  <si>
    <t xml:space="preserve"> "Сухиничский район" рабочий  на 2022 год</t>
  </si>
  <si>
    <t>Балансовая стоимость (Руб)</t>
  </si>
  <si>
    <t>Сведения об установлении ограничений (обременений)</t>
  </si>
  <si>
    <t xml:space="preserve">Казна МР Сухиничский район  </t>
  </si>
  <si>
    <t>Дог. Опер. Управл. Отд. Культуры  от13.04.2020</t>
  </si>
  <si>
    <t>Дог. Опер. Управл. Отд. Культуры  от 16.02.2021</t>
  </si>
  <si>
    <r>
      <rPr>
        <b/>
        <sz val="7"/>
        <color theme="1"/>
        <rFont val="Times New Roman"/>
        <family val="1"/>
        <charset val="204"/>
      </rPr>
      <t>Казна</t>
    </r>
    <r>
      <rPr>
        <sz val="7"/>
        <color theme="1"/>
        <rFont val="Times New Roman"/>
        <family val="1"/>
        <charset val="204"/>
      </rPr>
      <t xml:space="preserve"> </t>
    </r>
    <r>
      <rPr>
        <b/>
        <sz val="7"/>
        <color theme="1"/>
        <rFont val="Times New Roman"/>
        <family val="1"/>
        <charset val="204"/>
      </rPr>
      <t>МР Сухиничский район</t>
    </r>
    <r>
      <rPr>
        <sz val="7"/>
        <color theme="1"/>
        <rFont val="Times New Roman"/>
        <family val="1"/>
        <charset val="204"/>
      </rPr>
      <t xml:space="preserve">  зарег. 15.07.2020 40:19:040208:132-40/062/2020-1 </t>
    </r>
  </si>
  <si>
    <r>
      <rPr>
        <sz val="7"/>
        <color theme="1"/>
        <rFont val="Times New Roman"/>
        <family val="1"/>
        <charset val="204"/>
      </rPr>
      <t xml:space="preserve">Казна  </t>
    </r>
    <r>
      <rPr>
        <b/>
        <sz val="7"/>
        <color theme="1"/>
        <rFont val="Times New Roman"/>
        <family val="1"/>
        <charset val="204"/>
      </rPr>
      <t>МР Сухиничский район</t>
    </r>
    <r>
      <rPr>
        <sz val="7"/>
        <color theme="1"/>
        <rFont val="Times New Roman"/>
        <family val="1"/>
        <charset val="204"/>
      </rPr>
      <t xml:space="preserve"> зарег.28.07.2020 40:19:040208:132-40/062/2020-1</t>
    </r>
  </si>
  <si>
    <t>Балансовая стоимость (руб.)</t>
  </si>
  <si>
    <t>Соб.  Зарег. №40:19:180205:43-40/005/2019-4 от 10.12.2019</t>
  </si>
  <si>
    <t>Соб 40КЛ 070197</t>
  </si>
  <si>
    <t>Соб. СП, д. Субботники №40:19:000000:694-40/005/2020-3 от 19.03.2020</t>
  </si>
  <si>
    <r>
      <t xml:space="preserve">Казна МР Сухиничский район                     </t>
    </r>
    <r>
      <rPr>
        <sz val="7"/>
        <rFont val="Times New Roman"/>
        <family val="1"/>
        <charset val="204"/>
      </rPr>
      <t/>
    </r>
  </si>
  <si>
    <t xml:space="preserve">дог.договор  аренды Калугавтодор по 05.11.2023        </t>
  </si>
  <si>
    <t xml:space="preserve">Казна . МР Сухиничский район                    </t>
  </si>
  <si>
    <t xml:space="preserve"> дог.договор  аренды Калугавтодор по 05.11.2023        </t>
  </si>
  <si>
    <t xml:space="preserve">договор  аренды ООО Форум  по 07.12..2023     </t>
  </si>
  <si>
    <t>дог.договор  безвозмездного пользования СП Соболевка</t>
  </si>
  <si>
    <t xml:space="preserve">дог.договор  безв. Хранения Селезнев С.А.  </t>
  </si>
  <si>
    <r>
      <t xml:space="preserve">Соб. МР Сухиничский район                     </t>
    </r>
    <r>
      <rPr>
        <sz val="7"/>
        <rFont val="Times New Roman"/>
        <family val="1"/>
        <charset val="204"/>
      </rPr>
      <t/>
    </r>
  </si>
  <si>
    <t xml:space="preserve">дог. Аренды   ООО Новосел  по 07.12.2023          </t>
  </si>
  <si>
    <t xml:space="preserve">.договор  безв. Хранения адм. СП д. Ермолово        </t>
  </si>
  <si>
    <r>
      <t xml:space="preserve">Соб. МР Сухиничский район                     </t>
    </r>
    <r>
      <rPr>
        <b/>
        <sz val="7"/>
        <rFont val="Times New Roman"/>
        <family val="1"/>
        <charset val="204"/>
      </rPr>
      <t xml:space="preserve"> </t>
    </r>
  </si>
  <si>
    <t xml:space="preserve">Соб. МР Сухиничский район      </t>
  </si>
  <si>
    <t>договор  безв. Хранения адм. СП д.Радождево от                      H9..</t>
  </si>
  <si>
    <r>
      <t xml:space="preserve">Соб. МР Сухиничский район                    </t>
    </r>
    <r>
      <rPr>
        <b/>
        <sz val="7"/>
        <rFont val="Times New Roman"/>
        <family val="1"/>
        <charset val="204"/>
      </rPr>
      <t xml:space="preserve">      </t>
    </r>
  </si>
  <si>
    <t xml:space="preserve">договор  безв. Хранения адм. СП д. Верховая   </t>
  </si>
  <si>
    <t xml:space="preserve">договор  безв. Хранения адм. СП д. Радождево        </t>
  </si>
  <si>
    <r>
      <t xml:space="preserve">Соб. МР Сухиничский район                    </t>
    </r>
    <r>
      <rPr>
        <b/>
        <sz val="7"/>
        <rFont val="Times New Roman"/>
        <family val="1"/>
        <charset val="204"/>
      </rPr>
      <t xml:space="preserve">     </t>
    </r>
  </si>
  <si>
    <t xml:space="preserve">.договор  безв. Хранения адм. ГПг. Сухиничи   </t>
  </si>
  <si>
    <t>Износ (руб)</t>
  </si>
  <si>
    <t>Основание приема, дата возникновения  (прекращения) права</t>
  </si>
  <si>
    <t>Казна  Мр Сухиничский район</t>
  </si>
  <si>
    <t>Казна Мр Сухиничский район</t>
  </si>
  <si>
    <t xml:space="preserve"> дог. Безв.польз.  от 01.04.2013 - 19,4 кв.м. ЕДДС От 14.04.16.ГБУ КО Калугаинформтех -9,9 кв.м., ЦСО пожилых граждан 56,9 кв.м., дог. Безвозм.польз.  111,33 кв.м. С администрацией ГП "Город Сухиничи" от 24.08.2020 , безв.польз с ТИК от 03.06.2014 - 10,3 кв.м.</t>
  </si>
  <si>
    <r>
      <t xml:space="preserve"> Казна МР Сухиничский район св-во о гос.рег </t>
    </r>
    <r>
      <rPr>
        <b/>
        <sz val="7"/>
        <rFont val="Times New Roman"/>
        <family val="1"/>
        <charset val="204"/>
      </rPr>
      <t>соб.МРСухиничский район</t>
    </r>
    <r>
      <rPr>
        <sz val="7"/>
        <rFont val="Times New Roman"/>
        <family val="1"/>
        <charset val="204"/>
      </rPr>
      <t xml:space="preserve"> Сухиничский район 26.12.2013, 40-40-05/003/2014</t>
    </r>
  </si>
  <si>
    <t xml:space="preserve">Договор безвозмездного пользования с сельхозуправлением от 30.12.2005 - 534,3кв.м,и (в т.ч.:ФБУЗ "Центр гигиены и эпидемиологиии в КО" - , ФС по надзору в сфере защиты прав потребителей и благополучия человека по КО, Гостехнадзор                                                             Договоры  аренды:                                                                                                                                                                                                                                                                                                             - ООО Калугагипрозем бессрочно 15,1 кв.м.                                                                                                                                    - Карантин растений с 13.04.09 .м.                                 - Фитосанитарный надзор      -партия Единая Россия - 10,0 с 01.04.2015, экологи 16,8 кв.м. с 01.01.2011)                </t>
  </si>
  <si>
    <t>помещения: Отдел образования - часть пом.№7- 154,7кв.м., пом. №1-464,5 кв.м.; редакция газеты Организатор - часть пом. №7 -25,8 кв.м., пом. №3 101,2 кв.м.; МФЦ - пом № 2 - 185,7 кв.м.;ВОС -  пом. № 411,7 кв.м.;  Отдел заказчика -  пом. №5 51,7 кв.м.; Опека - пом. №6 29,9 кв.м. по пост. администрации МР "Сухиничский район" от 23.12.2011г. №2217 "О закреплении площадей административного здания по ул. Ленина, д.56"</t>
  </si>
  <si>
    <t xml:space="preserve"> договор о закреплении имущества в оперативное управление от 16.11.09 </t>
  </si>
  <si>
    <t>Казна МР Сух.р-н</t>
  </si>
  <si>
    <t>договор о закреплении имущества в оперативное управление  от 27.06.2012г.</t>
  </si>
  <si>
    <t>договоры о закреплении имущества в оперативн. Управл. Д.с. Вишенка</t>
  </si>
  <si>
    <t xml:space="preserve">договоры о закреплении имущества в оперативн. Управл. , дог. Безв.польз библиотека 24.02.2012 </t>
  </si>
  <si>
    <t xml:space="preserve"> договор о закреплении имущества в оперативное управление МОУ детский сад Сказка</t>
  </si>
  <si>
    <t xml:space="preserve"> договор о закреплении имущества в оперативное управление МОУ детский сад  Солнышко 40-01/19-06/2004-309 от 18.11.2004</t>
  </si>
  <si>
    <t>договор о закреплении имущества в оперативное управление МОУ детский сад  Родничок</t>
  </si>
  <si>
    <t xml:space="preserve"> договор о закреплении имущества в оперативное управление МОУ детский сад №162</t>
  </si>
  <si>
    <t xml:space="preserve">оговор о закреплении имущества в оперативное управление МДОУ "Детский сад Колокольчик"                         </t>
  </si>
  <si>
    <r>
      <rPr>
        <b/>
        <sz val="7"/>
        <rFont val="Times New Roman"/>
        <family val="1"/>
        <charset val="204"/>
      </rPr>
      <t>Казна  МР</t>
    </r>
    <r>
      <rPr>
        <sz val="7"/>
        <rFont val="Times New Roman"/>
        <family val="1"/>
        <charset val="204"/>
      </rPr>
      <t xml:space="preserve">  </t>
    </r>
  </si>
  <si>
    <t>Дог. Аренды 18,1 кв.м. 01.04.19г. ОАО Сухиничская аптека</t>
  </si>
  <si>
    <t>Договор о закреплении имущества в оперативное управление МОУ Глазовская общеобразовательная школа Дог. Безв. Польз ФАП, библиотека 24.02,2012</t>
  </si>
  <si>
    <t xml:space="preserve"> Договор о закреплении имущества в оперативное управление МОУ Стрельненская общеобразовательная школа Дог. Безв. Польз ФАП, библиотека 24.02,2012</t>
  </si>
  <si>
    <t>Договор о закреплении имущества в оперативное управление МОУ Немерзская общеобразовательная школа, дог. Безв. Польз. 24.02.32012 библиотека, фап</t>
  </si>
  <si>
    <t>Договор о закрепелнии имущество в оперативное управление МКОУ Счредняя школа №1</t>
  </si>
  <si>
    <t>Договор о закрепелнии имущество в оперативное управление МКОУ Счредняя школа №1, разрешение на аренду учебн.классов СИРЦ (доп. Образование)</t>
  </si>
  <si>
    <t>Договор о закрепелнии имущество в оперативное управление МОУ "  средняя общеобразовательная школа №1"</t>
  </si>
  <si>
    <t xml:space="preserve"> договор о закреплении имущества в оперативное управление СШ №2</t>
  </si>
  <si>
    <t xml:space="preserve">договор о закреплении имущества в оперативное управление СШ №2, разрешение на  аренду  86,6 кв.м. для доп. Занятий англ. Языком </t>
  </si>
  <si>
    <t xml:space="preserve">договор о закреплении имущества в оперативное управление СШ №2, </t>
  </si>
  <si>
    <t>Договор о закрепелнии имущество в оперативное управление МОУ "Средняя общеобразовательная школа №4"</t>
  </si>
  <si>
    <r>
      <t xml:space="preserve">Казна  </t>
    </r>
    <r>
      <rPr>
        <b/>
        <sz val="7"/>
        <rFont val="Times New Roman"/>
        <family val="1"/>
        <charset val="204"/>
      </rPr>
      <t xml:space="preserve">МР Сухиничский район </t>
    </r>
    <r>
      <rPr>
        <sz val="7"/>
        <rFont val="Times New Roman"/>
        <family val="1"/>
        <charset val="204"/>
      </rPr>
      <t xml:space="preserve"> № 40-01/19-05/2003-5  от 27.01.2003 </t>
    </r>
  </si>
  <si>
    <t>Договор о закрепелнии имущество в оперативное управление МОУ "Средняя общеобразовательная школа №12", дог. Безв.польз. 20.05.2019 библиотека</t>
  </si>
  <si>
    <t>Договор о закрепелнии имущество в оперативное управление МОУ Брынская средняя общеобразовательная школа ", безвозм. Польз. ФАП 24.02.2012г.,</t>
  </si>
  <si>
    <t>Договор о закрепелнии имущество в оперативное управление МОУ Алнерская средняя общеобразовательная школа ", безвозм. Польз. ФАП,  администрация СП Алнеры 24.02.2012г.,</t>
  </si>
  <si>
    <t>Договор о закрепелнии имущество в оперативное управление МОУ Субботниковская средняя общеобразовательная школа</t>
  </si>
  <si>
    <r>
      <rPr>
        <b/>
        <sz val="7"/>
        <rFont val="Times New Roman"/>
        <family val="1"/>
        <charset val="204"/>
      </rPr>
      <t>Казна</t>
    </r>
    <r>
      <rPr>
        <sz val="7"/>
        <rFont val="Times New Roman"/>
        <family val="1"/>
        <charset val="204"/>
      </rPr>
      <t xml:space="preserve"> </t>
    </r>
    <r>
      <rPr>
        <b/>
        <sz val="7"/>
        <rFont val="Times New Roman"/>
        <family val="1"/>
        <charset val="204"/>
      </rPr>
      <t>МР Сухиничский район</t>
    </r>
    <r>
      <rPr>
        <sz val="7"/>
        <rFont val="Times New Roman"/>
        <family val="1"/>
        <charset val="204"/>
      </rPr>
      <t>,</t>
    </r>
  </si>
  <si>
    <t xml:space="preserve"> Договор о закрепелнии имущество в оперативное управление МКОУ "Фроловская средняя общеобразовательная школа" Дог. Безв.польз. 24.02.2012 библиотека</t>
  </si>
  <si>
    <t>Договор о закрепелнии имущество в оперативное управление МОУ "Середейская  средняя общеобразовательная школа " 340-01/19-06/2003-480 от 40.11.2003</t>
  </si>
  <si>
    <r>
      <t xml:space="preserve">соб </t>
    </r>
    <r>
      <rPr>
        <b/>
        <sz val="7"/>
        <rFont val="Times New Roman"/>
        <family val="1"/>
        <charset val="204"/>
      </rPr>
      <t>МРСухиничский район</t>
    </r>
    <r>
      <rPr>
        <sz val="7"/>
        <rFont val="Times New Roman"/>
        <family val="1"/>
        <charset val="204"/>
      </rPr>
      <t xml:space="preserve"> , </t>
    </r>
  </si>
  <si>
    <t>Договор о закрепелнии имущество в оперативное управление МОУ "Соболевская  средняя общеобразовательная школа "</t>
  </si>
  <si>
    <t>Договор От 19.09.2014 40 КЛ718431 опер. Управл. Отд. Культуры</t>
  </si>
  <si>
    <r>
      <t xml:space="preserve">Казна  </t>
    </r>
    <r>
      <rPr>
        <b/>
        <sz val="7.5"/>
        <rFont val="Times New Roman"/>
        <family val="1"/>
        <charset val="204"/>
      </rPr>
      <t>МР Сухиничский район</t>
    </r>
    <r>
      <rPr>
        <sz val="7.5"/>
        <rFont val="Times New Roman"/>
        <family val="1"/>
        <charset val="204"/>
      </rPr>
      <t xml:space="preserve"> №40:19:140109:94-40/005/2018-1 от 25.01.2018</t>
    </r>
  </si>
  <si>
    <r>
      <t xml:space="preserve">Казна  </t>
    </r>
    <r>
      <rPr>
        <b/>
        <sz val="7.5"/>
        <rFont val="Times New Roman"/>
        <family val="1"/>
        <charset val="204"/>
      </rPr>
      <t>Мр Сухиничский район</t>
    </r>
    <r>
      <rPr>
        <sz val="7.5"/>
        <rFont val="Times New Roman"/>
        <family val="1"/>
        <charset val="204"/>
      </rPr>
      <t xml:space="preserve"> по решению  суда  от 17.10.2019</t>
    </r>
  </si>
  <si>
    <r>
      <t xml:space="preserve">соб </t>
    </r>
    <r>
      <rPr>
        <b/>
        <sz val="7"/>
        <rFont val="Times New Roman"/>
        <family val="1"/>
        <charset val="204"/>
      </rPr>
      <t>СП с. Татаринцы</t>
    </r>
    <r>
      <rPr>
        <sz val="7"/>
        <rFont val="Times New Roman"/>
        <family val="1"/>
        <charset val="204"/>
      </rPr>
      <t xml:space="preserve"> </t>
    </r>
  </si>
  <si>
    <t>дог. Опер. Упрвления  ОК</t>
  </si>
  <si>
    <r>
      <t xml:space="preserve">соб </t>
    </r>
    <r>
      <rPr>
        <b/>
        <sz val="7"/>
        <rFont val="Times New Roman"/>
        <family val="1"/>
        <charset val="204"/>
      </rPr>
      <t>СП д.Дабужа</t>
    </r>
  </si>
  <si>
    <t xml:space="preserve"> дог. Опер. Упрвления  ОК</t>
  </si>
  <si>
    <t xml:space="preserve"> договор о закреплении имущества в оперативное управление от 16.11.09 по 16.11.2014г.</t>
  </si>
  <si>
    <t xml:space="preserve"> оперативн. Упр.отд.культуры 40:19:270107:68-40/005/2018-2 21.02.2018</t>
  </si>
  <si>
    <r>
      <t xml:space="preserve">соб </t>
    </r>
    <r>
      <rPr>
        <b/>
        <sz val="7"/>
        <rFont val="Times New Roman"/>
        <family val="1"/>
        <charset val="204"/>
      </rPr>
      <t>СП д. Верховая</t>
    </r>
    <r>
      <rPr>
        <sz val="7"/>
        <rFont val="Times New Roman"/>
        <family val="1"/>
        <charset val="204"/>
      </rPr>
      <t xml:space="preserve"> </t>
    </r>
  </si>
  <si>
    <r>
      <t xml:space="preserve">Казна  </t>
    </r>
    <r>
      <rPr>
        <b/>
        <sz val="7"/>
        <rFont val="Times New Roman"/>
        <family val="1"/>
        <charset val="204"/>
      </rPr>
      <t>Мр Сухиничский район</t>
    </r>
    <r>
      <rPr>
        <sz val="7"/>
        <rFont val="Times New Roman"/>
        <family val="1"/>
        <charset val="204"/>
      </rPr>
      <t xml:space="preserve"> 40КЛ 123581 от 16.02.2011 </t>
    </r>
  </si>
  <si>
    <t xml:space="preserve">Договор о акреплении имущ. В опер. Управление  отделу культуры </t>
  </si>
  <si>
    <t>Договор о закрепелнии имущество в оперативное управление отделу культуры</t>
  </si>
  <si>
    <r>
      <t xml:space="preserve">Казна  </t>
    </r>
    <r>
      <rPr>
        <b/>
        <sz val="7"/>
        <rFont val="Times New Roman"/>
        <family val="1"/>
        <charset val="204"/>
      </rPr>
      <t xml:space="preserve">Мр Сухиничский район </t>
    </r>
  </si>
  <si>
    <r>
      <t xml:space="preserve">Казна  </t>
    </r>
    <r>
      <rPr>
        <b/>
        <sz val="7"/>
        <rFont val="Times New Roman"/>
        <family val="1"/>
        <charset val="204"/>
      </rPr>
      <t>Мр Сухиничский район</t>
    </r>
    <r>
      <rPr>
        <sz val="7"/>
        <rFont val="Times New Roman"/>
        <family val="1"/>
        <charset val="204"/>
      </rPr>
      <t xml:space="preserve"> </t>
    </r>
  </si>
  <si>
    <r>
      <rPr>
        <b/>
        <sz val="7"/>
        <rFont val="Times New Roman"/>
        <family val="1"/>
        <charset val="204"/>
      </rPr>
      <t>Казна  Мр Сухиничский район</t>
    </r>
    <r>
      <rPr>
        <sz val="7"/>
        <rFont val="Times New Roman"/>
        <family val="1"/>
        <charset val="204"/>
      </rPr>
      <t xml:space="preserve"> </t>
    </r>
  </si>
  <si>
    <t>Договор о закрепелнии имущество в оперативное управление Отд. Культ.</t>
  </si>
  <si>
    <t>опер. Упрр отд. Культуры 28.08.2019 40:19:070201:193-40/005/2019-2</t>
  </si>
  <si>
    <t>дог.опре.упр. 22.07.2019 СЦДО</t>
  </si>
  <si>
    <r>
      <t xml:space="preserve">Казна </t>
    </r>
    <r>
      <rPr>
        <b/>
        <sz val="7"/>
        <rFont val="Times New Roman"/>
        <family val="1"/>
        <charset val="204"/>
      </rPr>
      <t xml:space="preserve">Мр Сухиничский район </t>
    </r>
    <r>
      <rPr>
        <sz val="7"/>
        <rFont val="Times New Roman"/>
        <family val="1"/>
        <charset val="204"/>
      </rPr>
      <t xml:space="preserve"> 19.10.2015</t>
    </r>
  </si>
  <si>
    <t xml:space="preserve"> Дог. Оперативн. Управления Глазовской основной общ. Шк.</t>
  </si>
  <si>
    <t>опер. Упр. Субботниковской СШ</t>
  </si>
  <si>
    <r>
      <t xml:space="preserve">Казна </t>
    </r>
    <r>
      <rPr>
        <b/>
        <sz val="7"/>
        <rFont val="Times New Roman"/>
        <family val="1"/>
        <charset val="204"/>
      </rPr>
      <t>МР Сухиничский район</t>
    </r>
  </si>
  <si>
    <t>опер.упр. Стрельненской СШ</t>
  </si>
  <si>
    <r>
      <t xml:space="preserve">Казна </t>
    </r>
    <r>
      <rPr>
        <b/>
        <sz val="7"/>
        <rFont val="Times New Roman"/>
        <family val="1"/>
        <charset val="204"/>
      </rPr>
      <t>МР Сухиничский район</t>
    </r>
    <r>
      <rPr>
        <sz val="7"/>
        <rFont val="Times New Roman"/>
        <family val="1"/>
        <charset val="204"/>
      </rPr>
      <t>,</t>
    </r>
  </si>
  <si>
    <r>
      <t xml:space="preserve">Казна  </t>
    </r>
    <r>
      <rPr>
        <b/>
        <sz val="7"/>
        <rFont val="Times New Roman"/>
        <family val="1"/>
        <charset val="204"/>
      </rPr>
      <t>МР Сухиничский район</t>
    </r>
    <r>
      <rPr>
        <sz val="7"/>
        <rFont val="Times New Roman"/>
        <family val="1"/>
        <charset val="204"/>
      </rPr>
      <t xml:space="preserve"> 40:19:030513:418-40/005/2018-1 от 03.07.2018 </t>
    </r>
  </si>
  <si>
    <t>Дог. Аренды ООО Теплосервис</t>
  </si>
  <si>
    <r>
      <t xml:space="preserve">Казна  </t>
    </r>
    <r>
      <rPr>
        <b/>
        <sz val="7.5"/>
        <color theme="1"/>
        <rFont val="Times New Roman"/>
        <family val="1"/>
        <charset val="204"/>
      </rPr>
      <t>МР Сухиничский район</t>
    </r>
    <r>
      <rPr>
        <sz val="7.5"/>
        <color theme="1"/>
        <rFont val="Times New Roman"/>
        <family val="1"/>
        <charset val="204"/>
      </rPr>
      <t xml:space="preserve"> №40:19:150304:292-40/005/2019-2 от 20.06.2019 </t>
    </r>
  </si>
  <si>
    <r>
      <t xml:space="preserve">Казна </t>
    </r>
    <r>
      <rPr>
        <b/>
        <sz val="7.5"/>
        <color theme="1"/>
        <rFont val="Times New Roman"/>
        <family val="1"/>
        <charset val="204"/>
      </rPr>
      <t>МР Сухиничский район</t>
    </r>
    <r>
      <rPr>
        <sz val="7.5"/>
        <color theme="1"/>
        <rFont val="Times New Roman"/>
        <family val="1"/>
        <charset val="204"/>
      </rPr>
      <t xml:space="preserve"> №40:19:140505:252-40/005/2019-2 от 20.06.2019</t>
    </r>
  </si>
  <si>
    <t xml:space="preserve"> Дог. Аренды ООО Теплосервис</t>
  </si>
  <si>
    <r>
      <t xml:space="preserve">Казна  </t>
    </r>
    <r>
      <rPr>
        <b/>
        <sz val="7.5"/>
        <color theme="1"/>
        <rFont val="Times New Roman"/>
        <family val="1"/>
        <charset val="204"/>
      </rPr>
      <t>МР Сухиничский район</t>
    </r>
    <r>
      <rPr>
        <sz val="7.5"/>
        <color theme="1"/>
        <rFont val="Times New Roman"/>
        <family val="1"/>
        <charset val="204"/>
      </rPr>
      <t xml:space="preserve"> №40:19:140403:380-40/005/2019-2 от 20.06.2019 </t>
    </r>
  </si>
  <si>
    <r>
      <t xml:space="preserve">Казна  </t>
    </r>
    <r>
      <rPr>
        <b/>
        <sz val="7.5"/>
        <color theme="1"/>
        <rFont val="Times New Roman"/>
        <family val="1"/>
        <charset val="204"/>
      </rPr>
      <t>МР Сухиничский район</t>
    </r>
    <r>
      <rPr>
        <sz val="7.5"/>
        <color theme="1"/>
        <rFont val="Times New Roman"/>
        <family val="1"/>
        <charset val="204"/>
      </rPr>
      <t xml:space="preserve"> №40:19:250110:145-40/005/2019-2 от 20.06.2019 </t>
    </r>
  </si>
  <si>
    <r>
      <t xml:space="preserve">Казна </t>
    </r>
    <r>
      <rPr>
        <b/>
        <sz val="7.5"/>
        <color theme="1"/>
        <rFont val="Times New Roman"/>
        <family val="1"/>
        <charset val="204"/>
      </rPr>
      <t>МР Сухиничский район</t>
    </r>
    <r>
      <rPr>
        <sz val="7.5"/>
        <color theme="1"/>
        <rFont val="Times New Roman"/>
        <family val="1"/>
        <charset val="204"/>
      </rPr>
      <t xml:space="preserve"> №40:19:000000:384-40/005/2019-2 от 20.06.2019  </t>
    </r>
  </si>
  <si>
    <r>
      <t xml:space="preserve">Казна </t>
    </r>
    <r>
      <rPr>
        <b/>
        <sz val="7.5"/>
        <color theme="1"/>
        <rFont val="Times New Roman"/>
        <family val="1"/>
        <charset val="204"/>
      </rPr>
      <t>МР Сухиничский район</t>
    </r>
    <r>
      <rPr>
        <sz val="7.5"/>
        <color theme="1"/>
        <rFont val="Times New Roman"/>
        <family val="1"/>
        <charset val="204"/>
      </rPr>
      <t xml:space="preserve">  №40:19:140606:4265-40/005/2019-2 от 20.06.2019 </t>
    </r>
  </si>
  <si>
    <r>
      <t xml:space="preserve">Казна </t>
    </r>
    <r>
      <rPr>
        <b/>
        <sz val="7.5"/>
        <color theme="1"/>
        <rFont val="Times New Roman"/>
        <family val="1"/>
        <charset val="204"/>
      </rPr>
      <t xml:space="preserve">соб. МР Сухиничский район </t>
    </r>
    <r>
      <rPr>
        <sz val="7.5"/>
        <color theme="1"/>
        <rFont val="Times New Roman"/>
        <family val="1"/>
        <charset val="204"/>
      </rPr>
      <t xml:space="preserve"> №40:19:170301:770-40/005/2019-1 от 29.04.2019 Дог. </t>
    </r>
  </si>
  <si>
    <r>
      <t>Казна</t>
    </r>
    <r>
      <rPr>
        <b/>
        <sz val="7.5"/>
        <color theme="1"/>
        <rFont val="Times New Roman"/>
        <family val="1"/>
        <charset val="204"/>
      </rPr>
      <t xml:space="preserve">. МР Сухиничский район </t>
    </r>
    <r>
      <rPr>
        <sz val="7.5"/>
        <color theme="1"/>
        <rFont val="Times New Roman"/>
        <family val="1"/>
        <charset val="204"/>
      </rPr>
      <t xml:space="preserve"> №40:19:140405:285-40/005/2019-1 от 29.04.2019</t>
    </r>
  </si>
  <si>
    <t>Опер. Управл СЦДО</t>
  </si>
  <si>
    <t>Опер.  Управл. МОУ ДОД "Детско-юношеская спортивная школа" 40-40-19/001/2005-226 от 05.05.2005</t>
  </si>
  <si>
    <t>Основани, дата возникновения (прекращения) права</t>
  </si>
  <si>
    <t xml:space="preserve"> дог. Опер. Упр. СЦДО</t>
  </si>
  <si>
    <t>Дог. Опер. Упр. ДЮСШ</t>
  </si>
  <si>
    <r>
      <rPr>
        <b/>
        <sz val="7"/>
        <rFont val="Times New Roman"/>
        <family val="1"/>
        <charset val="204"/>
      </rPr>
      <t>казна  МР "Сухиничский район"</t>
    </r>
    <r>
      <rPr>
        <sz val="7"/>
        <rFont val="Times New Roman"/>
        <family val="1"/>
        <charset val="204"/>
      </rPr>
      <t xml:space="preserve"> 40КЛ №424514 от 2612.2012</t>
    </r>
  </si>
  <si>
    <t>казна  МР "Сухиничский район"</t>
  </si>
  <si>
    <t>Дог. Опер. Упр. МКОУ Средняя общеобразовательная школа №3"</t>
  </si>
  <si>
    <t>Дог. Опер. Упр. МКОУ Средняя общеобразовательная школа №12"</t>
  </si>
  <si>
    <t>Дог. Опер. Упр. МКОУ Средняя общеобразовательная школа №1"</t>
  </si>
  <si>
    <t>Сведения об устанволении ограничений (обременений)</t>
  </si>
  <si>
    <t xml:space="preserve">администрации МР №40:19:030513:417-40/005/2018-1 от 19.06.2018 </t>
  </si>
  <si>
    <t>постоянное бессрочное пользование администрации СП Шлиппово</t>
  </si>
  <si>
    <t>соб СП Фролово  св. 40-40-05/020/2014-317 31.12.2014</t>
  </si>
  <si>
    <t xml:space="preserve">  дог. Аренды   ооо Агропром</t>
  </si>
  <si>
    <t>Основание , дата возникновения (прекращения) права</t>
  </si>
  <si>
    <t>Балавнсовая  стоимость (руб)</t>
  </si>
  <si>
    <t>Казна МР Сухиничский район свидетельсто о гос. Регистрации права от 07.08.2008г.</t>
  </si>
  <si>
    <t>Сведения об установлении ограничениий (обременений)</t>
  </si>
  <si>
    <t xml:space="preserve">соб МР Сухиничский район </t>
  </si>
  <si>
    <t>дог. Аренды Степаничев</t>
  </si>
  <si>
    <t>40:19:25010:63</t>
  </si>
  <si>
    <t>соб. Гп г. Сухиничи</t>
  </si>
  <si>
    <r>
      <t xml:space="preserve">Казна </t>
    </r>
    <r>
      <rPr>
        <b/>
        <sz val="9"/>
        <rFont val="Times New Roman"/>
        <family val="1"/>
        <charset val="204"/>
      </rPr>
      <t xml:space="preserve"> МР Сух.р-н</t>
    </r>
    <r>
      <rPr>
        <sz val="9"/>
        <rFont val="Times New Roman"/>
        <family val="1"/>
        <charset val="204"/>
      </rPr>
      <t xml:space="preserve">  </t>
    </r>
  </si>
  <si>
    <r>
      <t xml:space="preserve"> </t>
    </r>
    <r>
      <rPr>
        <b/>
        <sz val="9"/>
        <rFont val="Times New Roman"/>
        <family val="1"/>
        <charset val="204"/>
      </rPr>
      <t>СП Хотень</t>
    </r>
    <r>
      <rPr>
        <sz val="9"/>
        <rFont val="Times New Roman"/>
        <family val="1"/>
        <charset val="204"/>
      </rPr>
      <t xml:space="preserve"> </t>
    </r>
  </si>
  <si>
    <r>
      <t xml:space="preserve"> </t>
    </r>
    <r>
      <rPr>
        <b/>
        <sz val="9"/>
        <color theme="1"/>
        <rFont val="Calibri"/>
        <family val="2"/>
        <charset val="204"/>
        <scheme val="minor"/>
      </rPr>
      <t xml:space="preserve">СП, д. Субботники </t>
    </r>
  </si>
  <si>
    <t>Соб СП Деревня Ермолово 40:19:170301:902-40/059/2021-322.01.2021</t>
  </si>
  <si>
    <t>Догор Оперативн упр. Отд Культуры</t>
  </si>
  <si>
    <r>
      <t xml:space="preserve">Соб.  </t>
    </r>
    <r>
      <rPr>
        <b/>
        <sz val="7"/>
        <rFont val="Times New Roman"/>
        <family val="1"/>
        <charset val="204"/>
      </rPr>
      <t xml:space="preserve">МР "Сухиничский район" </t>
    </r>
    <r>
      <rPr>
        <sz val="7"/>
        <rFont val="Times New Roman"/>
        <family val="1"/>
        <charset val="204"/>
      </rPr>
      <t xml:space="preserve">40:19:140606:4341-40/005/2019-1 от 03.09.2019 </t>
    </r>
  </si>
  <si>
    <r>
      <t>Соб.</t>
    </r>
    <r>
      <rPr>
        <b/>
        <sz val="7"/>
        <rFont val="Times New Roman"/>
        <family val="1"/>
        <charset val="204"/>
      </rPr>
      <t xml:space="preserve"> МР Сухиничский район</t>
    </r>
    <r>
      <rPr>
        <sz val="7"/>
        <rFont val="Times New Roman"/>
        <family val="1"/>
        <charset val="204"/>
      </rPr>
      <t xml:space="preserve">, </t>
    </r>
  </si>
  <si>
    <r>
      <rPr>
        <b/>
        <sz val="7"/>
        <rFont val="Times New Roman"/>
        <family val="1"/>
        <charset val="204"/>
      </rPr>
      <t>Соб.</t>
    </r>
    <r>
      <rPr>
        <sz val="7"/>
        <rFont val="Times New Roman"/>
        <family val="1"/>
        <charset val="204"/>
      </rPr>
      <t xml:space="preserve">  </t>
    </r>
    <r>
      <rPr>
        <b/>
        <sz val="7"/>
        <rFont val="Times New Roman"/>
        <family val="1"/>
        <charset val="204"/>
      </rPr>
      <t xml:space="preserve">МР Сух.р-н  </t>
    </r>
    <r>
      <rPr>
        <sz val="7"/>
        <rFont val="Times New Roman"/>
        <family val="1"/>
        <charset val="204"/>
      </rPr>
      <t>40:19:140606:4341-40/005/2019-1 03.09.2019,</t>
    </r>
  </si>
  <si>
    <t>Соб. МР Сух.р-н</t>
  </si>
  <si>
    <r>
      <rPr>
        <b/>
        <sz val="7"/>
        <rFont val="Times New Roman"/>
        <family val="1"/>
        <charset val="204"/>
      </rPr>
      <t xml:space="preserve">Соб. </t>
    </r>
    <r>
      <rPr>
        <sz val="7"/>
        <rFont val="Times New Roman"/>
        <family val="1"/>
        <charset val="204"/>
      </rPr>
      <t xml:space="preserve"> </t>
    </r>
    <r>
      <rPr>
        <b/>
        <sz val="7"/>
        <rFont val="Times New Roman"/>
        <family val="1"/>
        <charset val="204"/>
      </rPr>
      <t xml:space="preserve">МР "Сухиничский район" </t>
    </r>
    <r>
      <rPr>
        <sz val="7"/>
        <rFont val="Times New Roman"/>
        <family val="1"/>
        <charset val="204"/>
      </rPr>
      <t>03.04.2009 40КЯ 375415</t>
    </r>
  </si>
  <si>
    <r>
      <t>Соб.</t>
    </r>
    <r>
      <rPr>
        <b/>
        <sz val="7"/>
        <rFont val="Times New Roman"/>
        <family val="1"/>
        <charset val="204"/>
      </rPr>
      <t xml:space="preserve">  МРСухиничский район</t>
    </r>
    <r>
      <rPr>
        <sz val="7"/>
        <rFont val="Times New Roman"/>
        <family val="1"/>
        <charset val="204"/>
      </rPr>
      <t xml:space="preserve"> свидет. О гос. рег. Права от 15.08.2006 40АА №031556                           </t>
    </r>
  </si>
  <si>
    <t>Соб. Мр Сухиничский район</t>
  </si>
  <si>
    <r>
      <rPr>
        <b/>
        <sz val="7"/>
        <rFont val="Times New Roman"/>
        <family val="1"/>
        <charset val="204"/>
      </rPr>
      <t>Соб. МР</t>
    </r>
    <r>
      <rPr>
        <sz val="7"/>
        <rFont val="Times New Roman"/>
        <family val="1"/>
        <charset val="204"/>
      </rPr>
      <t xml:space="preserve"> С</t>
    </r>
    <r>
      <rPr>
        <b/>
        <sz val="7"/>
        <rFont val="Times New Roman"/>
        <family val="1"/>
        <charset val="204"/>
      </rPr>
      <t xml:space="preserve">ухиничский район </t>
    </r>
  </si>
  <si>
    <r>
      <rPr>
        <b/>
        <sz val="7"/>
        <rFont val="Times New Roman"/>
        <family val="1"/>
        <charset val="204"/>
      </rPr>
      <t>Соб. МРСухиничский район</t>
    </r>
    <r>
      <rPr>
        <sz val="7"/>
        <rFont val="Times New Roman"/>
        <family val="1"/>
        <charset val="204"/>
      </rPr>
      <t xml:space="preserve">  40-01/19-02/2004-166</t>
    </r>
  </si>
  <si>
    <r>
      <rPr>
        <b/>
        <sz val="7"/>
        <rFont val="Times New Roman"/>
        <family val="1"/>
        <charset val="204"/>
      </rPr>
      <t>Соб.  МРСухиничский район</t>
    </r>
    <r>
      <rPr>
        <sz val="7"/>
        <rFont val="Times New Roman"/>
        <family val="1"/>
        <charset val="204"/>
      </rPr>
      <t xml:space="preserve">  40-40-19/002/2006-381 </t>
    </r>
  </si>
  <si>
    <r>
      <t xml:space="preserve">Соб. </t>
    </r>
    <r>
      <rPr>
        <b/>
        <sz val="7"/>
        <rFont val="Times New Roman"/>
        <family val="1"/>
        <charset val="204"/>
      </rPr>
      <t xml:space="preserve"> МРСухиничский район </t>
    </r>
    <r>
      <rPr>
        <sz val="7"/>
        <rFont val="Times New Roman"/>
        <family val="1"/>
        <charset val="204"/>
      </rPr>
      <t>40-01/19-06/2004-308 от 18.11.2004</t>
    </r>
  </si>
  <si>
    <r>
      <t>Соб.</t>
    </r>
    <r>
      <rPr>
        <b/>
        <sz val="7"/>
        <rFont val="Times New Roman"/>
        <family val="1"/>
        <charset val="204"/>
      </rPr>
      <t xml:space="preserve">  МРСухиничский район</t>
    </r>
    <r>
      <rPr>
        <sz val="7"/>
        <rFont val="Times New Roman"/>
        <family val="1"/>
        <charset val="204"/>
      </rPr>
      <t xml:space="preserve"> 40 ЕР 287460 27.12.2004 </t>
    </r>
  </si>
  <si>
    <r>
      <rPr>
        <b/>
        <sz val="7"/>
        <rFont val="Times New Roman"/>
        <family val="1"/>
        <charset val="204"/>
      </rPr>
      <t>Соб.  МРСухиничский район</t>
    </r>
    <r>
      <rPr>
        <sz val="7"/>
        <rFont val="Times New Roman"/>
        <family val="1"/>
        <charset val="204"/>
      </rPr>
      <t>,</t>
    </r>
  </si>
  <si>
    <r>
      <rPr>
        <b/>
        <sz val="7"/>
        <rFont val="Times New Roman"/>
        <family val="1"/>
        <charset val="204"/>
      </rPr>
      <t>Соб.  МРСухиничский район</t>
    </r>
    <r>
      <rPr>
        <sz val="7"/>
        <rFont val="Times New Roman"/>
        <family val="1"/>
        <charset val="204"/>
      </rPr>
      <t xml:space="preserve">  40 ЕР 252169 01.10.2004 д                                                                 </t>
    </r>
  </si>
  <si>
    <t>Соб.  МР Сух.р-н</t>
  </si>
  <si>
    <r>
      <rPr>
        <b/>
        <sz val="7"/>
        <rFont val="Times New Roman"/>
        <family val="1"/>
        <charset val="204"/>
      </rPr>
      <t xml:space="preserve">Соб.  МРСухиничский район </t>
    </r>
    <r>
      <rPr>
        <sz val="7"/>
        <rFont val="Times New Roman"/>
        <family val="1"/>
        <charset val="204"/>
      </rPr>
      <t>св. о гос. Рег 40ЕР 104537 23.07.2003</t>
    </r>
  </si>
  <si>
    <r>
      <rPr>
        <b/>
        <sz val="7"/>
        <rFont val="Times New Roman"/>
        <family val="1"/>
        <charset val="204"/>
      </rPr>
      <t xml:space="preserve">Соб. </t>
    </r>
    <r>
      <rPr>
        <sz val="7"/>
        <rFont val="Times New Roman"/>
        <family val="1"/>
        <charset val="204"/>
      </rPr>
      <t xml:space="preserve"> </t>
    </r>
    <r>
      <rPr>
        <b/>
        <sz val="7"/>
        <rFont val="Times New Roman"/>
        <family val="1"/>
        <charset val="204"/>
      </rPr>
      <t xml:space="preserve">МР </t>
    </r>
    <r>
      <rPr>
        <sz val="7"/>
        <rFont val="Times New Roman"/>
        <family val="1"/>
        <charset val="204"/>
      </rPr>
      <t>св. о гос. Рег 40ЕР 104536 23.07.2003</t>
    </r>
  </si>
  <si>
    <r>
      <t xml:space="preserve">Соб. </t>
    </r>
    <r>
      <rPr>
        <b/>
        <sz val="7"/>
        <rFont val="Times New Roman"/>
        <family val="1"/>
        <charset val="204"/>
      </rPr>
      <t>МРСухиничский район</t>
    </r>
    <r>
      <rPr>
        <sz val="7"/>
        <rFont val="Times New Roman"/>
        <family val="1"/>
        <charset val="204"/>
      </rPr>
      <t xml:space="preserve"> св. о гос. Рег 40ЕР 104536 23.07.2003</t>
    </r>
  </si>
  <si>
    <r>
      <rPr>
        <b/>
        <sz val="7"/>
        <rFont val="Times New Roman"/>
        <family val="1"/>
        <charset val="204"/>
      </rPr>
      <t>Соб.  МРСухиничский район</t>
    </r>
    <r>
      <rPr>
        <sz val="7"/>
        <rFont val="Times New Roman"/>
        <family val="1"/>
        <charset val="204"/>
      </rPr>
      <t xml:space="preserve"> 40 ЕР 128809  12.08.2003 </t>
    </r>
  </si>
  <si>
    <r>
      <rPr>
        <b/>
        <sz val="7"/>
        <rFont val="Times New Roman"/>
        <family val="1"/>
        <charset val="204"/>
      </rPr>
      <t>Соб.  МРСухиничский район</t>
    </r>
    <r>
      <rPr>
        <sz val="7"/>
        <rFont val="Times New Roman"/>
        <family val="1"/>
        <charset val="204"/>
      </rPr>
      <t xml:space="preserve"> 40ЕР 128807  12.08.2003</t>
    </r>
  </si>
  <si>
    <r>
      <rPr>
        <b/>
        <sz val="7"/>
        <rFont val="Times New Roman"/>
        <family val="1"/>
        <charset val="204"/>
      </rPr>
      <t>Соб.  МРСухиничский район</t>
    </r>
    <r>
      <rPr>
        <sz val="7"/>
        <rFont val="Times New Roman"/>
        <family val="1"/>
        <charset val="204"/>
      </rPr>
      <t xml:space="preserve"> 40ЕР 128804 12.08.2003 </t>
    </r>
  </si>
  <si>
    <r>
      <rPr>
        <b/>
        <sz val="7"/>
        <rFont val="Times New Roman"/>
        <family val="1"/>
        <charset val="204"/>
      </rPr>
      <t xml:space="preserve">Соб. </t>
    </r>
    <r>
      <rPr>
        <sz val="7"/>
        <rFont val="Times New Roman"/>
        <family val="1"/>
        <charset val="204"/>
      </rPr>
      <t xml:space="preserve"> </t>
    </r>
    <r>
      <rPr>
        <b/>
        <sz val="7"/>
        <rFont val="Times New Roman"/>
        <family val="1"/>
        <charset val="204"/>
      </rPr>
      <t>МРСухиничский район</t>
    </r>
    <r>
      <rPr>
        <sz val="7"/>
        <rFont val="Times New Roman"/>
        <family val="1"/>
        <charset val="204"/>
      </rPr>
      <t xml:space="preserve"> 40ЕР 128800 12.08.2003 </t>
    </r>
  </si>
  <si>
    <r>
      <rPr>
        <b/>
        <sz val="7"/>
        <rFont val="Times New Roman"/>
        <family val="1"/>
        <charset val="204"/>
      </rPr>
      <t>Соб.  МРСухиничский район</t>
    </r>
    <r>
      <rPr>
        <sz val="7"/>
        <rFont val="Times New Roman"/>
        <family val="1"/>
        <charset val="204"/>
      </rPr>
      <t xml:space="preserve">  40КЕ 0077695</t>
    </r>
  </si>
  <si>
    <r>
      <rPr>
        <b/>
        <sz val="7"/>
        <rFont val="Times New Roman"/>
        <family val="1"/>
        <charset val="204"/>
      </rPr>
      <t>Соб. МР</t>
    </r>
    <r>
      <rPr>
        <sz val="7"/>
        <rFont val="Times New Roman"/>
        <family val="1"/>
        <charset val="204"/>
      </rPr>
      <t xml:space="preserve"> </t>
    </r>
    <r>
      <rPr>
        <b/>
        <sz val="7"/>
        <rFont val="Times New Roman"/>
        <family val="1"/>
        <charset val="204"/>
      </rPr>
      <t>Сухиничский район</t>
    </r>
    <r>
      <rPr>
        <sz val="7"/>
        <rFont val="Times New Roman"/>
        <family val="1"/>
        <charset val="204"/>
      </rPr>
      <t xml:space="preserve"> 40 КЕ 0077694 </t>
    </r>
  </si>
  <si>
    <r>
      <t xml:space="preserve">Соб.  </t>
    </r>
    <r>
      <rPr>
        <b/>
        <sz val="7"/>
        <rFont val="Times New Roman"/>
        <family val="1"/>
        <charset val="204"/>
      </rPr>
      <t>МРСухиничский район</t>
    </r>
    <r>
      <rPr>
        <sz val="7"/>
        <rFont val="Times New Roman"/>
        <family val="1"/>
        <charset val="204"/>
      </rPr>
      <t xml:space="preserve"> 40-40-19/005/2006-157 </t>
    </r>
  </si>
  <si>
    <r>
      <rPr>
        <b/>
        <sz val="7"/>
        <rFont val="Times New Roman"/>
        <family val="1"/>
        <charset val="204"/>
      </rPr>
      <t>Соб.  МРСухиничский район</t>
    </r>
    <r>
      <rPr>
        <sz val="7"/>
        <rFont val="Times New Roman"/>
        <family val="1"/>
        <charset val="204"/>
      </rPr>
      <t xml:space="preserve">  св.о гос. Рег. 40ЕР067760 </t>
    </r>
  </si>
  <si>
    <r>
      <rPr>
        <b/>
        <sz val="7"/>
        <rFont val="Times New Roman"/>
        <family val="1"/>
        <charset val="204"/>
      </rPr>
      <t>Соб. МРСухиничский район</t>
    </r>
    <r>
      <rPr>
        <sz val="7"/>
        <rFont val="Times New Roman"/>
        <family val="1"/>
        <charset val="204"/>
      </rPr>
      <t xml:space="preserve">  св.о гос. Рег. 40ЕР067762 </t>
    </r>
  </si>
  <si>
    <r>
      <rPr>
        <b/>
        <sz val="7"/>
        <rFont val="Times New Roman"/>
        <family val="1"/>
        <charset val="204"/>
      </rPr>
      <t xml:space="preserve">Соб. </t>
    </r>
    <r>
      <rPr>
        <sz val="7"/>
        <rFont val="Times New Roman"/>
        <family val="1"/>
        <charset val="204"/>
      </rPr>
      <t xml:space="preserve"> </t>
    </r>
    <r>
      <rPr>
        <b/>
        <sz val="7"/>
        <rFont val="Times New Roman"/>
        <family val="1"/>
        <charset val="204"/>
      </rPr>
      <t xml:space="preserve">МР Сухиничский район </t>
    </r>
    <r>
      <rPr>
        <sz val="7"/>
        <rFont val="Times New Roman"/>
        <family val="1"/>
        <charset val="204"/>
      </rPr>
      <t xml:space="preserve">, </t>
    </r>
  </si>
  <si>
    <r>
      <rPr>
        <b/>
        <sz val="7"/>
        <rFont val="Times New Roman"/>
        <family val="1"/>
        <charset val="204"/>
      </rPr>
      <t>Соб. МР</t>
    </r>
    <r>
      <rPr>
        <sz val="7"/>
        <rFont val="Times New Roman"/>
        <family val="1"/>
        <charset val="204"/>
      </rPr>
      <t xml:space="preserve"> Сухиничский район</t>
    </r>
  </si>
  <si>
    <r>
      <rPr>
        <b/>
        <sz val="7"/>
        <rFont val="Times New Roman"/>
        <family val="1"/>
        <charset val="204"/>
      </rPr>
      <t>Соб.</t>
    </r>
    <r>
      <rPr>
        <sz val="7"/>
        <rFont val="Times New Roman"/>
        <family val="1"/>
        <charset val="204"/>
      </rPr>
      <t xml:space="preserve">  </t>
    </r>
    <r>
      <rPr>
        <b/>
        <sz val="7"/>
        <rFont val="Times New Roman"/>
        <family val="1"/>
        <charset val="204"/>
      </rPr>
      <t>МР Сухиничский район,</t>
    </r>
    <r>
      <rPr>
        <sz val="7"/>
        <rFont val="Times New Roman"/>
        <family val="1"/>
        <charset val="204"/>
      </rPr>
      <t xml:space="preserve"> </t>
    </r>
  </si>
  <si>
    <r>
      <t xml:space="preserve">Соб. </t>
    </r>
    <r>
      <rPr>
        <b/>
        <sz val="7"/>
        <rFont val="Times New Roman"/>
        <family val="1"/>
        <charset val="204"/>
      </rPr>
      <t>МРСухиничский район</t>
    </r>
    <r>
      <rPr>
        <sz val="7"/>
        <rFont val="Times New Roman"/>
        <family val="1"/>
        <charset val="204"/>
      </rPr>
      <t xml:space="preserve">, </t>
    </r>
  </si>
  <si>
    <r>
      <t xml:space="preserve">Соб. </t>
    </r>
    <r>
      <rPr>
        <b/>
        <sz val="7"/>
        <rFont val="Times New Roman"/>
        <family val="1"/>
        <charset val="204"/>
      </rPr>
      <t>Мр Сухиничский район</t>
    </r>
    <r>
      <rPr>
        <sz val="7"/>
        <rFont val="Times New Roman"/>
        <family val="1"/>
        <charset val="204"/>
      </rPr>
      <t xml:space="preserve"> зарег 12.02.2021</t>
    </r>
  </si>
  <si>
    <r>
      <t xml:space="preserve">Соб.  </t>
    </r>
    <r>
      <rPr>
        <b/>
        <sz val="7"/>
        <rFont val="Times New Roman"/>
        <family val="1"/>
        <charset val="204"/>
      </rPr>
      <t>Мр Сухиничский район</t>
    </r>
    <r>
      <rPr>
        <sz val="7"/>
        <rFont val="Times New Roman"/>
        <family val="1"/>
        <charset val="204"/>
      </rPr>
      <t xml:space="preserve"> зарег 04.11.2003 №40-01/19-06/2003-481св-во о гос.рег. </t>
    </r>
  </si>
  <si>
    <r>
      <t xml:space="preserve">Соб.  </t>
    </r>
    <r>
      <rPr>
        <b/>
        <sz val="7"/>
        <rFont val="Times New Roman"/>
        <family val="1"/>
        <charset val="204"/>
      </rPr>
      <t>Мр Сухиничский район</t>
    </r>
    <r>
      <rPr>
        <sz val="7"/>
        <rFont val="Times New Roman"/>
        <family val="1"/>
        <charset val="204"/>
      </rPr>
      <t xml:space="preserve">  №40:19:270107:68-40/005/2018-1 от 25.01.2018</t>
    </r>
  </si>
  <si>
    <r>
      <t xml:space="preserve">Соб  </t>
    </r>
    <r>
      <rPr>
        <b/>
        <sz val="7"/>
        <rFont val="Times New Roman"/>
        <family val="1"/>
        <charset val="204"/>
      </rPr>
      <t>Мр Сухиничский район</t>
    </r>
    <r>
      <rPr>
        <sz val="7"/>
        <rFont val="Times New Roman"/>
        <family val="1"/>
        <charset val="204"/>
      </rPr>
      <t xml:space="preserve"> </t>
    </r>
  </si>
  <si>
    <r>
      <t xml:space="preserve">Соб.  </t>
    </r>
    <r>
      <rPr>
        <b/>
        <sz val="7"/>
        <rFont val="Times New Roman"/>
        <family val="1"/>
        <charset val="204"/>
      </rPr>
      <t>Мр Сухиничский район</t>
    </r>
    <r>
      <rPr>
        <sz val="7"/>
        <rFont val="Times New Roman"/>
        <family val="1"/>
        <charset val="204"/>
      </rPr>
      <t xml:space="preserve"> 40-40-19/009/2009-034 от 07.12.2009, </t>
    </r>
  </si>
  <si>
    <r>
      <t xml:space="preserve">Соб.  </t>
    </r>
    <r>
      <rPr>
        <b/>
        <sz val="7"/>
        <rFont val="Times New Roman"/>
        <family val="1"/>
        <charset val="204"/>
      </rPr>
      <t xml:space="preserve">Мр Сухиничский район </t>
    </r>
  </si>
  <si>
    <t xml:space="preserve">дог. Опер. Управл. Отд. Культуры - дом культуры пл. 472,5 кв.м., Договор аренды СБ РФ от 17.03.2006 22 кв.м., </t>
  </si>
  <si>
    <r>
      <t xml:space="preserve">Соб.. </t>
    </r>
    <r>
      <rPr>
        <b/>
        <sz val="7"/>
        <rFont val="Times New Roman"/>
        <family val="1"/>
        <charset val="204"/>
      </rPr>
      <t xml:space="preserve">МР Сухиничский район </t>
    </r>
    <r>
      <rPr>
        <sz val="7"/>
        <rFont val="Times New Roman"/>
        <family val="1"/>
        <charset val="204"/>
      </rPr>
      <t>30.09.2020  40:19:220202:343-40/059/2020-1</t>
    </r>
  </si>
  <si>
    <r>
      <t>Соб.</t>
    </r>
    <r>
      <rPr>
        <b/>
        <sz val="7"/>
        <rFont val="Times New Roman"/>
        <family val="1"/>
        <charset val="204"/>
      </rPr>
      <t>Мр Сухиничский район</t>
    </r>
    <r>
      <rPr>
        <sz val="7"/>
        <rFont val="Times New Roman"/>
        <family val="1"/>
        <charset val="204"/>
      </rPr>
      <t xml:space="preserve"> 40ЕР 305975 </t>
    </r>
  </si>
  <si>
    <r>
      <t xml:space="preserve">Соб. </t>
    </r>
    <r>
      <rPr>
        <b/>
        <sz val="7.5"/>
        <rFont val="Times New Roman"/>
        <family val="1"/>
        <charset val="204"/>
      </rPr>
      <t xml:space="preserve"> МР Сухиничский район </t>
    </r>
    <r>
      <rPr>
        <sz val="7.5"/>
        <rFont val="Times New Roman"/>
        <family val="1"/>
        <charset val="204"/>
      </rPr>
      <t xml:space="preserve"> №40:19:140611:157-40/005/2018-7 от 19.12.2018 </t>
    </r>
  </si>
  <si>
    <r>
      <t>Соб.</t>
    </r>
    <r>
      <rPr>
        <b/>
        <sz val="7.5"/>
        <rFont val="Times New Roman"/>
        <family val="1"/>
        <charset val="204"/>
      </rPr>
      <t xml:space="preserve">МР Сухиничский район </t>
    </r>
    <r>
      <rPr>
        <sz val="7.5"/>
        <rFont val="Times New Roman"/>
        <family val="1"/>
        <charset val="204"/>
      </rPr>
      <t xml:space="preserve"> 40:19:140611:217-40/005/2018-3 от 13.12.2018 </t>
    </r>
  </si>
  <si>
    <r>
      <t xml:space="preserve">Соб. </t>
    </r>
    <r>
      <rPr>
        <b/>
        <sz val="7.5"/>
        <rFont val="Times New Roman"/>
        <family val="1"/>
        <charset val="204"/>
      </rPr>
      <t xml:space="preserve"> МР Сухиничский район </t>
    </r>
    <r>
      <rPr>
        <sz val="7.5"/>
        <rFont val="Times New Roman"/>
        <family val="1"/>
        <charset val="204"/>
      </rPr>
      <t xml:space="preserve">  40-40-19/003/2005-209 от 28.03.2005 </t>
    </r>
  </si>
  <si>
    <t>Соб.  МР Сухиничский район</t>
  </si>
  <si>
    <r>
      <t xml:space="preserve">Соб. </t>
    </r>
    <r>
      <rPr>
        <b/>
        <sz val="7"/>
        <rFont val="Times New Roman"/>
        <family val="1"/>
        <charset val="204"/>
      </rPr>
      <t>Мр Сухиничский район</t>
    </r>
    <r>
      <rPr>
        <sz val="7"/>
        <rFont val="Times New Roman"/>
        <family val="1"/>
        <charset val="204"/>
      </rPr>
      <t xml:space="preserve">  40:19:020703:346-40/055/2021-1 30.08.2021 </t>
    </r>
  </si>
  <si>
    <r>
      <t>Соб.</t>
    </r>
    <r>
      <rPr>
        <b/>
        <sz val="7"/>
        <rFont val="Times New Roman"/>
        <family val="1"/>
        <charset val="204"/>
      </rPr>
      <t xml:space="preserve">Мр Сухиничский район </t>
    </r>
    <r>
      <rPr>
        <sz val="7"/>
        <rFont val="Times New Roman"/>
        <family val="1"/>
        <charset val="204"/>
      </rPr>
      <t>№40:19:120203:194-40/005/2018-1 от 08.02.2018</t>
    </r>
  </si>
  <si>
    <t>40:19:020508:207</t>
  </si>
  <si>
    <t>Калужская обл., Сухиничский район д. Соболевка, д.9</t>
  </si>
  <si>
    <t>здание бани 1934 г. постройки</t>
  </si>
  <si>
    <t>постановка на бесхоз.учет 22.11.2021</t>
  </si>
  <si>
    <t>Сухиничский район,  с. Татаринцы (помещение в административном дании СП "Село Татаринцы" с кад. Номером 40:19:180202:295</t>
  </si>
  <si>
    <t>Сухиничский район, д. Верховая (помещение в административном дании СП "Деревня Верховая" с к. номером 40:19:050104:306)</t>
  </si>
  <si>
    <t>Сухиничский район,  с. Дабужа (помещение в административном дании СП "Деревня Дабужа" с к. номером 40:19:010401:149)</t>
  </si>
  <si>
    <t xml:space="preserve"> Субботниковаский сельский клуб ( в здании адм  с к. номером 40:19:230106:229)</t>
  </si>
  <si>
    <t>2 494 </t>
  </si>
  <si>
    <t>Сухиничский р-н, с. Шлиппово</t>
  </si>
  <si>
    <t>Сухиничский р-н, д. Субботники</t>
  </si>
  <si>
    <t>40:19:230106:469</t>
  </si>
  <si>
    <t>пост на б/х учет 22.11.2021 № КУВД -001/2021-48568632/1</t>
  </si>
  <si>
    <t>ВЛ 0,4 кВ (присоеденены к КТП №51А олодино-поселок")</t>
  </si>
  <si>
    <t>40:19:030201:227</t>
  </si>
  <si>
    <t>пост. На б/х учет СП СелоШлиппово  10.11.2021 КУВД-001/2021-46588647/1</t>
  </si>
  <si>
    <t>КТП №19А "д. Брынь-котельная" ПС Середейск, ВЛ-10кВ №8</t>
  </si>
  <si>
    <t>40:19:120203:376</t>
  </si>
  <si>
    <t>соб. СП Село Брынь 40:19:120203:376-40/104/2021-3 от 26.11.2021</t>
  </si>
  <si>
    <t>Калужская обл. Сухиничский р-н, д. Володино</t>
  </si>
  <si>
    <t>Сухиничский районс. Брынь</t>
  </si>
  <si>
    <t>соб СП село Брынь</t>
  </si>
  <si>
    <t>детская площадка, ограждение</t>
  </si>
  <si>
    <t>благоустройство придом. Территорий (горка дворовая 2 шт.)</t>
  </si>
  <si>
    <t>Сухиничский район с. Брынь</t>
  </si>
  <si>
    <t>Калужская обл., Сухиничский район п. Дабужа,155 кв.1</t>
  </si>
  <si>
    <t>Калужская обл., Сухиничский район п. Дабужа,155 кв.2</t>
  </si>
  <si>
    <t xml:space="preserve">Калужская обл., Сухиничский район п. Дабужа,158 </t>
  </si>
  <si>
    <t>Калужская обл., Сухиничский район п. Дабужа,154 кв.1</t>
  </si>
  <si>
    <t>Калужская обл., Сухиничский район п. Дабужа,154 кв.2</t>
  </si>
  <si>
    <t>Соб. СП Деревня Дабужа</t>
  </si>
  <si>
    <t>Калужская обл., Сухиничский район п. Дабужа,156 кв.2</t>
  </si>
  <si>
    <t>здание бани</t>
  </si>
  <si>
    <t>Калужская обл. г. Сухиничи,    ул.   Орла, 11</t>
  </si>
  <si>
    <t>40:19:140405:197</t>
  </si>
  <si>
    <t>Соб. ГП. Город Сухиничи</t>
  </si>
  <si>
    <t xml:space="preserve">Договор безвозмездного пользования МКП ГП Город Сухиничи Сухиничская городская баня                   </t>
  </si>
  <si>
    <t>соб. ГП город Сухиничи</t>
  </si>
  <si>
    <t>Детская  игровая площадка по ул. Марченко</t>
  </si>
  <si>
    <t>Детская  игровая площадка около мкд ул. Революции 6, ул. Шорохова 22</t>
  </si>
  <si>
    <t xml:space="preserve">Детская  игровая площадка  в городском парке </t>
  </si>
  <si>
    <t>Детская  игровая площадка  в сквере Воинской Доблести</t>
  </si>
  <si>
    <t>Детская  игровая площадка  по ул. Железнодорожная 84</t>
  </si>
  <si>
    <t>Детская  игровая площадка  по ул. Королева 2</t>
  </si>
  <si>
    <t xml:space="preserve">Детская  игровая площадка  в р-не мкд  ул. Победы34а, 34б </t>
  </si>
  <si>
    <t>Детская  игровая площадка  в р-не мкд  ул. Победы 12</t>
  </si>
  <si>
    <t>Детская  игровая площадка  в р-не мкд  ул. 70лет В. Октября 8</t>
  </si>
  <si>
    <t>Детская  игровая площадка  по ул. Железнодорожная 82</t>
  </si>
  <si>
    <t>Детская  игровая площадкав районе мкд ул. Марченко 3</t>
  </si>
  <si>
    <t>Детская  игровая площадкав районе мкд ул. Ленина 113а</t>
  </si>
  <si>
    <t>Детская  игровая площадкав районе мкд ул. Ленина  92</t>
  </si>
  <si>
    <t>Детская  игровая площадкав районе мкд ул. Ленина  90</t>
  </si>
  <si>
    <t xml:space="preserve">Детская  игровая площадкав районе мкд ул. Котовского 5 </t>
  </si>
  <si>
    <t xml:space="preserve">Детская  игровая площадкав районе мкд ул. Восточная 42 </t>
  </si>
  <si>
    <t>Детская  игровая площадкав районе мкд ул.  Тявкина 30</t>
  </si>
  <si>
    <t>Детская  игровая площадкав районе мкд ул. Шорохова 22</t>
  </si>
  <si>
    <t>Детская  игровая площадкав районе мкд ул. Долгова 4</t>
  </si>
  <si>
    <t>Спортивный комплекс в р-не мкд ул. Ленина113а</t>
  </si>
  <si>
    <t>Детская  игровая площадкав сквере Привокзальный</t>
  </si>
  <si>
    <t>Детская  игровая площадка  в р-не мкд  ул. 70лет В. Октября 5</t>
  </si>
  <si>
    <t>игровой комплекс в р-не мкд ул. Королева 8</t>
  </si>
  <si>
    <t>игровое оборудование в р-не мкд ул. Ленина 111,113 (песочница)</t>
  </si>
  <si>
    <t>канатный игровой комплекс Мостик  в гор. Парке</t>
  </si>
  <si>
    <t>игровой комплекс в р-не мкд ул. Марченко 78</t>
  </si>
  <si>
    <t>веревочный парк в гор. Парке г. Сухиничи</t>
  </si>
  <si>
    <t>ограждение городского парка</t>
  </si>
  <si>
    <t>комплекс универсальных уличных тренажоров с навесом</t>
  </si>
  <si>
    <t>Соб. ГП город Сухиничи</t>
  </si>
  <si>
    <t>Территория детских игровых площадок и придомовых территорий, благоустройство</t>
  </si>
  <si>
    <t>доска почета</t>
  </si>
  <si>
    <t xml:space="preserve">г. Сухиничи, ул.Ленина 56а                                                                </t>
  </si>
  <si>
    <t>арка на площади для новобрачных</t>
  </si>
  <si>
    <t>г. Сухиничи, ул. Ленина 49</t>
  </si>
  <si>
    <t>беседка  на площади для новобрачных</t>
  </si>
  <si>
    <t>колодцы</t>
  </si>
  <si>
    <t>колодец</t>
  </si>
  <si>
    <t>Сухиничский район, д. Дабужа</t>
  </si>
  <si>
    <t>памятники, мемориальные плиты</t>
  </si>
  <si>
    <t>памятник</t>
  </si>
  <si>
    <t>Сухиничский район, п. Середейский</t>
  </si>
  <si>
    <t>г. Сухиничи  в т.ч.: ул. Революции 6, ул. Ленина 92, ул. Ленина87, ул. Ленина 113 а, ул. Ленина 109, ул. Победы 40, ул. Победы 25 12,34,, ул. Калинина 31, ул. Шорохова 22, ул. Автозаводская 1,4,6, ул. Элеваторный проезд 10, ул. Привокзальная 35, ул. Железнодорожная 84, 82, ул. Ленина (Сквер Воинской доблести), ул. Королева 8,2, ул. Марченко, 70 лет. В. Октября, д.8, городской парк, д/сад 3, д/с6, д/с 190, д/с 162                                                                                      СП в т.ч.. Бордуково, д Верховая, Глазково, Дабужа, Хотень, Брынь, Радождево, Соболевка, Субботники, фролово, Юрьево 2 шт., Алнеры,, Середейский в т.ч.:</t>
  </si>
  <si>
    <t>г. Сухиничи, ул. Марченко</t>
  </si>
  <si>
    <t>г. Сухиничи, около мкд ул. Революции 6, ул. Шорохова 22</t>
  </si>
  <si>
    <t xml:space="preserve">г. Сухиничи, в городском парке </t>
  </si>
  <si>
    <t>г. Сухиничи,  в сквере Воинской Доблести</t>
  </si>
  <si>
    <t>г. Сухиничи, ул. Железнодорожная 84</t>
  </si>
  <si>
    <t>г. Сухиничи, ул. Королева 2</t>
  </si>
  <si>
    <t xml:space="preserve">г. Сухиничи,  в р-не мкд  ул. Победы34а, 34б </t>
  </si>
  <si>
    <t>г. Сухиничи,  в р-не мкд  ул. Победы 12</t>
  </si>
  <si>
    <t>г. Сухиничи,  в р-не мкд  ул. 70лет В. Октября 8</t>
  </si>
  <si>
    <t>г. Сухиничи, ул. Железнодорожная 82</t>
  </si>
  <si>
    <t>г. Сухиничи, в районе мкд ул. Марченко 3</t>
  </si>
  <si>
    <t>г. Сухиничи, в районе мкд ул. Ленина 113а</t>
  </si>
  <si>
    <t>г. Сухиничи, в районе мкд ул. Ленина  92</t>
  </si>
  <si>
    <t>г. Сухиничи, в районе мкд ул. Ленина  90</t>
  </si>
  <si>
    <t xml:space="preserve">г. Сухиничи, в районе мкд ул. Котовского 5 </t>
  </si>
  <si>
    <t xml:space="preserve">г. Сухиничи, в районе мкд ул. Восточная 42 </t>
  </si>
  <si>
    <t>г. Сухиничи, в районе мкд ул.  Тявкина 30</t>
  </si>
  <si>
    <t>г. Сухиничи, в районе мкд ул. Шорохова 22</t>
  </si>
  <si>
    <t>г. Сухиничи, в районе мкд ул. Долгова 4</t>
  </si>
  <si>
    <t>г. Сухиничи, в р-не мкд ул. Ленина113а</t>
  </si>
  <si>
    <t>г. Сухиничи, в сквере Привокзальный</t>
  </si>
  <si>
    <t>г. Сухиничи,  в р-не мкд  ул. 70лет В. Октября 5</t>
  </si>
  <si>
    <t>г. Сухиничи, в р-не мкд ул. Марченко 78</t>
  </si>
  <si>
    <t>г. Сухиничи, в р-не мкд ул. Королева 8</t>
  </si>
  <si>
    <t xml:space="preserve">г. Сухиничи, в р-не мкд ул. Ленина 111,113 </t>
  </si>
  <si>
    <t>г. Сухиничи,  в гор. Парке</t>
  </si>
  <si>
    <t>г. Сухиничи, в гор. Парке г. Сухиничи</t>
  </si>
  <si>
    <t>Благоустройство (качели, карусели, горка)</t>
  </si>
  <si>
    <t>соб. ГП поселок Середейский</t>
  </si>
  <si>
    <t xml:space="preserve">Детская игровая площадка </t>
  </si>
  <si>
    <t>Сухиничский район, п. Середейский, ул. Спортивная</t>
  </si>
  <si>
    <t>Детская игровая площадка  с покрытием</t>
  </si>
  <si>
    <t>Сухиничский район, д. Верховая</t>
  </si>
  <si>
    <t>соб.СП деревня Верховая</t>
  </si>
  <si>
    <t>Детская игровая площадка , карусели</t>
  </si>
  <si>
    <t>Сухиничский район, д. Фролово, д.6</t>
  </si>
  <si>
    <t>Сухиничский район, д.Уколово</t>
  </si>
  <si>
    <t>Сухиничский район, д.Уколово, д.6</t>
  </si>
  <si>
    <t>Сухиничский район, д. Гусово</t>
  </si>
  <si>
    <t>Сухиничский район, д. Воронеты</t>
  </si>
  <si>
    <t>Сухиничский район, д. Цеповая</t>
  </si>
  <si>
    <t>Сухиничский район, д. Ермолово</t>
  </si>
  <si>
    <t>соб.СП деревня Ермолово</t>
  </si>
  <si>
    <t>Гимнастический комплекс</t>
  </si>
  <si>
    <t>Детская  игровая площадка</t>
  </si>
  <si>
    <t>Сухиничский район, д. Алнеры</t>
  </si>
  <si>
    <t>Детская игровая площадка  с дорожкой, с ограждением</t>
  </si>
  <si>
    <t>объекты благоустройства:ограждение  к школе</t>
  </si>
  <si>
    <t>Сухиничский район д. Алнеры</t>
  </si>
  <si>
    <t>соб Спдеревня Алнеры</t>
  </si>
  <si>
    <t>Сухиничский район, д. Кривское</t>
  </si>
  <si>
    <t>соб СП деревня Дабужа</t>
  </si>
  <si>
    <t>соб. СП деревня Верховая</t>
  </si>
  <si>
    <t>соб. СП деревня Ермолово</t>
  </si>
  <si>
    <t>соб. СП деревня Алнеры</t>
  </si>
  <si>
    <t>Сухиничский район, д. Глазово, д.10а</t>
  </si>
  <si>
    <t>Сухиничский район, д. Глазово, д.32</t>
  </si>
  <si>
    <t>соб. СП деревня Юрьево</t>
  </si>
  <si>
    <t>Сухиничский район, д.Юрьево, д.49</t>
  </si>
  <si>
    <t>соб.СП деревня Алнеры</t>
  </si>
  <si>
    <t>Детская игровая площадка   с игровым комплексом</t>
  </si>
  <si>
    <t>гп пос. Середейский</t>
  </si>
  <si>
    <t>сп д. Ермолово</t>
  </si>
  <si>
    <t>СП д. Юрьево</t>
  </si>
  <si>
    <t>Детская игровая площадка   с игровым комплексом, ограждением</t>
  </si>
  <si>
    <t>Сухиничский район, д. Бордуково</t>
  </si>
  <si>
    <t>соб.СП деревня Юрьево</t>
  </si>
  <si>
    <t>соб.СП деревня Бордуково</t>
  </si>
  <si>
    <t xml:space="preserve">благоустройство </t>
  </si>
  <si>
    <t>соб СП село Бордуково</t>
  </si>
  <si>
    <t>СП д. Юбордуково</t>
  </si>
  <si>
    <t>соб. ГП пос. Середейский</t>
  </si>
  <si>
    <t xml:space="preserve">детская площадка с качелями, горкой </t>
  </si>
  <si>
    <t>соб Сп  село Фролово</t>
  </si>
  <si>
    <t>Сухиничский район, с. Фролово</t>
  </si>
  <si>
    <t>СП с. Фролово</t>
  </si>
  <si>
    <t>Сухиничский район,д. Радождево</t>
  </si>
  <si>
    <t>СП  деревня Радождево</t>
  </si>
  <si>
    <t>Сухиничский район, д Богатьково</t>
  </si>
  <si>
    <t>соб. СП деревня Радождево</t>
  </si>
  <si>
    <t>Сухиничский район, д Усты</t>
  </si>
  <si>
    <t>Сухиничский район, д Гобатка</t>
  </si>
  <si>
    <t>Сухиничский район, д Казарь</t>
  </si>
  <si>
    <t>детская площадка</t>
  </si>
  <si>
    <t>Сухиничский район с. Фролово</t>
  </si>
  <si>
    <t>Сухиничский район д. Радождево</t>
  </si>
  <si>
    <t>соб Сп  деревня  Радождево</t>
  </si>
  <si>
    <t>Сухиничский районс. Стрельна</t>
  </si>
  <si>
    <t>соб Сп  село Стрельна</t>
  </si>
  <si>
    <t>Сухиничский район,с. Стрельна</t>
  </si>
  <si>
    <t>СП  село Стрельна</t>
  </si>
  <si>
    <t xml:space="preserve">мемориал погибшим ,доска мемориальная </t>
  </si>
  <si>
    <t>Сухиничский район, СП Село Брынь вблизи с. Попково</t>
  </si>
  <si>
    <t>40:19:120601:220</t>
  </si>
  <si>
    <t>Соб.МР Сухиничский район 40:19:120601:220-40/066/2021-1</t>
  </si>
  <si>
    <t>Сухиничский район, д Враково</t>
  </si>
  <si>
    <t>соб. СП село Стрельна</t>
  </si>
  <si>
    <t>Сухиничский район, д Струбовая</t>
  </si>
  <si>
    <t>Сухиничский район, д Солодово</t>
  </si>
  <si>
    <t>Сухиничский район, д Брынцы</t>
  </si>
  <si>
    <t>Сухиничский район, д Романково</t>
  </si>
  <si>
    <t>благоустройство (зона отдыха)</t>
  </si>
  <si>
    <t>40:19:010401:151</t>
  </si>
  <si>
    <t>40:19:010401:150</t>
  </si>
  <si>
    <t xml:space="preserve">Калужская обл., Сухиничский район п. Дабужа,153 кв.2 </t>
  </si>
  <si>
    <t>40:19:010401:103</t>
  </si>
  <si>
    <t>Пост.  Правительства Калужской обл. №264 от 08.07.2009</t>
  </si>
  <si>
    <t>40:19:010401:96</t>
  </si>
  <si>
    <t>40:19:010401:95</t>
  </si>
  <si>
    <t>Калужская обл., Сухиничский район,   с. Стрельна</t>
  </si>
  <si>
    <t>памятник, 2 гранитных плиты</t>
  </si>
  <si>
    <t>Сухиничский район, д. Субботники</t>
  </si>
  <si>
    <t>СП деревня Субботники</t>
  </si>
  <si>
    <t>детская площадка, горки, качели</t>
  </si>
  <si>
    <t>административное здание (бывший детский сад)</t>
  </si>
  <si>
    <t>детская игровая площадка, карусели, качели, горка, лавочки, домик</t>
  </si>
  <si>
    <t>Сухиничский район, с. Татаринцы</t>
  </si>
  <si>
    <t>СП село Татаринцы</t>
  </si>
  <si>
    <t>мемориальные плиты 2 шт.</t>
  </si>
  <si>
    <t>соб. СП село Татаринцы</t>
  </si>
  <si>
    <t>административное здание (старое)</t>
  </si>
  <si>
    <t>40:19:080202:</t>
  </si>
  <si>
    <r>
      <rPr>
        <b/>
        <sz val="7"/>
        <rFont val="Times New Roman"/>
        <family val="1"/>
        <charset val="204"/>
      </rPr>
      <t>соб.СП Село Хотень</t>
    </r>
    <r>
      <rPr>
        <sz val="7"/>
        <rFont val="Times New Roman"/>
        <family val="1"/>
        <charset val="204"/>
      </rPr>
      <t xml:space="preserve"> </t>
    </r>
  </si>
  <si>
    <t>плита мемориальная, плита гранитная 10шт.</t>
  </si>
  <si>
    <t>СП село Хотень</t>
  </si>
  <si>
    <t>сцена</t>
  </si>
  <si>
    <t>соб СП село Стрельна</t>
  </si>
  <si>
    <t>соб СП село Хотень</t>
  </si>
  <si>
    <t>детская игровая площадка</t>
  </si>
  <si>
    <t xml:space="preserve">спортивный комплекс </t>
  </si>
  <si>
    <t xml:space="preserve"> комплекс (полоса препятствий)</t>
  </si>
  <si>
    <t>Калужская обл., Сухиничский район, с. Б.Колодези</t>
  </si>
  <si>
    <t>Калужская обл., Сухиничский район СП деренвня Богдановы Колодези</t>
  </si>
  <si>
    <r>
      <t xml:space="preserve"> соб. </t>
    </r>
    <r>
      <rPr>
        <b/>
        <sz val="7.5"/>
        <rFont val="Times New Roman"/>
        <family val="1"/>
        <charset val="204"/>
      </rPr>
      <t>СП Деревня Богдановы Колодези</t>
    </r>
    <r>
      <rPr>
        <sz val="7.5"/>
        <rFont val="Times New Roman"/>
        <family val="1"/>
        <charset val="204"/>
      </rPr>
      <t xml:space="preserve">  </t>
    </r>
  </si>
  <si>
    <t>Сухиничский район, с. Богдановы Колодези</t>
  </si>
  <si>
    <t>детский игровой комплекс</t>
  </si>
  <si>
    <t>СП село Богдановы Колодези</t>
  </si>
  <si>
    <r>
      <t xml:space="preserve"> соб. </t>
    </r>
    <r>
      <rPr>
        <b/>
        <sz val="7.5"/>
        <rFont val="Times New Roman"/>
        <family val="1"/>
        <charset val="204"/>
      </rPr>
      <t>СП Деревня Соболевка</t>
    </r>
  </si>
  <si>
    <t>Сухиничский район, с. Завода</t>
  </si>
  <si>
    <t>соб. СП деревня Соболевка</t>
  </si>
  <si>
    <t>Сухиничский район,д. Соболевка</t>
  </si>
  <si>
    <t>Сухиничский район,д. Ресса</t>
  </si>
  <si>
    <t>Сухиничский район, д. Тычевка</t>
  </si>
  <si>
    <t>СП деревня Соболевка</t>
  </si>
  <si>
    <t>спортивный комплекс</t>
  </si>
  <si>
    <t>ограэждение сквера и детской площадки</t>
  </si>
  <si>
    <t>пешеходная дорожка 186м.</t>
  </si>
  <si>
    <t>пешеходная дорожка237м.</t>
  </si>
  <si>
    <t>40:19:030513</t>
  </si>
  <si>
    <t>Калужская обл., Сухиничский район п. Шлиппово, 68</t>
  </si>
  <si>
    <t>Сухиничский район, д. Глухая</t>
  </si>
  <si>
    <t>соб. СП село Шлиппово</t>
  </si>
  <si>
    <t>Сухиничский район, с. Никитино</t>
  </si>
  <si>
    <t>Сухиничский район, с. Наумово</t>
  </si>
  <si>
    <t>Сухиничский район, д. Плющаны</t>
  </si>
  <si>
    <t>Сухиничский район, с. Шлиппово</t>
  </si>
  <si>
    <t>СП село Шлиппово</t>
  </si>
  <si>
    <t>ограждение</t>
  </si>
  <si>
    <t>соб. СП деревня Глазково</t>
  </si>
  <si>
    <t>Сухиничский район, д. Белилово, возле дома №8</t>
  </si>
  <si>
    <t>Сухиничский район, д. Жердево, возле  д.17</t>
  </si>
  <si>
    <t>Сухиничский район, д. Жердево, возле  д.37</t>
  </si>
  <si>
    <t>Сухиничский район, д. Костино</t>
  </si>
  <si>
    <t>Сухиничский район, д.Глазково, возле д.№1</t>
  </si>
  <si>
    <t>плиты мемориальные</t>
  </si>
  <si>
    <t>СП деревня Глазково</t>
  </si>
  <si>
    <t>стелла</t>
  </si>
  <si>
    <t>Сухиничский район, д.Глазково,з/у 37</t>
  </si>
  <si>
    <t xml:space="preserve"> Сухиничский район, д. Соболевка</t>
  </si>
  <si>
    <t>40:19:030505:119</t>
  </si>
  <si>
    <t>Казна МР Сухиничский район соб зарег 31.08.2021</t>
  </si>
  <si>
    <t>40:19:030513:244</t>
  </si>
  <si>
    <t>Казна МР Сухиничский район соб. МР зарег  30.08.2021</t>
  </si>
  <si>
    <t>40:19:020703:212</t>
  </si>
  <si>
    <t>Казна МР Сухиничский район соб. МР зарег 16.09.2021 40:19:020703:212-40/104/2021-1</t>
  </si>
  <si>
    <t>Казна МР Сухиничский район  соб. МР зарег.16.09.2021 40:19:180202:297-40/104/2021-1</t>
  </si>
  <si>
    <t>40:19:040309:115</t>
  </si>
  <si>
    <t>Казна МР Сухиничский район  соб. МР зарег.31.08.2021 40:19:040309:115-40/104/2021-1</t>
  </si>
  <si>
    <t>40:19:160206:118</t>
  </si>
  <si>
    <t>Казна МР Сухиничский район  соб. МР зарег.29.10.2021 40:19:160206:118-40/055/2021-1</t>
  </si>
  <si>
    <t>стелла (в т.ч. Стелла, фундамент)</t>
  </si>
  <si>
    <t>решение  Сухиничского районного суда  11.08.2021 соб ГП Город Сухиничи</t>
  </si>
  <si>
    <t>Решение сухиничского районного суда от 08.07..2021 Соб. ГП Город Сухиничи</t>
  </si>
  <si>
    <t>Решение сухиничского районного суда от 21.07.2021 Соб. ГП Город Сухиничи</t>
  </si>
  <si>
    <t>Решение РД МР "Сухиничский район" от17.08.2011г. №172 соб. МР 40КЛ123282</t>
  </si>
  <si>
    <t>приказ Минэкономразвития 20.08.2015 №855-п св.40КЯ 277145  соб МР</t>
  </si>
  <si>
    <t>Разрешение на ввод  объекта в эксплуатацию от 27.03.2009 Соб МР 40 КЛ 0700857 от 19.11.2010</t>
  </si>
  <si>
    <t>40:19:140217:269   поставл. На б/х учет  16.02.2021</t>
  </si>
  <si>
    <t xml:space="preserve">40:19:140406:426-40/060/2020-2 от 27.05.2020 Соб. ГП Город Сухиничи </t>
  </si>
  <si>
    <t xml:space="preserve">№40:19:140406:425-40/061/2020-3 от 26.05.2020 соб.  ГП Город Сухиничи  </t>
  </si>
  <si>
    <t xml:space="preserve">40:19:140406:427-40/055/2020-2 от 05.06.2020 Соб. ГП Город Сухиничи </t>
  </si>
  <si>
    <t>40:19:140406:429-40/056/2020-3 от 25.05.2020 Соб. ГП Город Сухиничи</t>
  </si>
  <si>
    <t>40:19:140406:430-40/061/2020-3 от 05.06.2020 Соб. ГП Город Сухиничи</t>
  </si>
  <si>
    <t xml:space="preserve">Разрешение на ввод  объекта в эксплуатацию от 27.03.20090  св. о соб. КЛ 0700856 от 19.11.2010 Казна  МР </t>
  </si>
  <si>
    <t>ВСЕГО</t>
  </si>
  <si>
    <t xml:space="preserve">электрические сети </t>
  </si>
  <si>
    <t>Калужская обл.                       г. Сухиничи, ст. Сухиничи главные</t>
  </si>
  <si>
    <t>Калужская обл.                        г. Сухиничи, ст. Сухиничи главные</t>
  </si>
  <si>
    <t>Калужская обл.                      г. Сухиничи</t>
  </si>
  <si>
    <t>Калужская обл.                       г. Сухиничи</t>
  </si>
  <si>
    <t>Калужская обл.                           г. Сухиничи</t>
  </si>
  <si>
    <r>
      <t>соб.</t>
    </r>
    <r>
      <rPr>
        <b/>
        <sz val="7"/>
        <color theme="1"/>
        <rFont val="Times New Roman"/>
        <family val="1"/>
        <charset val="204"/>
      </rPr>
      <t>МР Сух р-н</t>
    </r>
    <r>
      <rPr>
        <sz val="7"/>
        <color theme="1"/>
        <rFont val="Times New Roman"/>
        <family val="1"/>
        <charset val="204"/>
      </rPr>
      <t xml:space="preserve"> </t>
    </r>
  </si>
  <si>
    <r>
      <t xml:space="preserve">соб. </t>
    </r>
    <r>
      <rPr>
        <b/>
        <sz val="7"/>
        <color theme="1"/>
        <rFont val="Times New Roman"/>
        <family val="1"/>
        <charset val="204"/>
      </rPr>
      <t xml:space="preserve">МР Сух р-н </t>
    </r>
  </si>
  <si>
    <r>
      <t>соб.</t>
    </r>
    <r>
      <rPr>
        <b/>
        <sz val="7"/>
        <color theme="1"/>
        <rFont val="Times New Roman"/>
        <family val="1"/>
        <charset val="204"/>
      </rPr>
      <t xml:space="preserve">МР Сух р-н </t>
    </r>
  </si>
  <si>
    <t xml:space="preserve">Кладбища  сельских поселений          ( 73ед.), </t>
  </si>
  <si>
    <t xml:space="preserve">решение сухиничского районного Совета народных депутатов от 05.06.1992г. " 32 </t>
  </si>
  <si>
    <t>свидетельство 40КЛ №424514 от 26.12.2012 года Соб ГП Город Сухиничи</t>
  </si>
  <si>
    <t>земли захоронений</t>
  </si>
  <si>
    <t>40:19:000000:777</t>
  </si>
  <si>
    <t>для захоронений</t>
  </si>
  <si>
    <t>СП Село Брынь</t>
  </si>
  <si>
    <t>земли для содерж колодцев</t>
  </si>
  <si>
    <t>Сухиничский район, СП Село Брынь вблизи с. Брынь</t>
  </si>
  <si>
    <t>40:19:120111:34</t>
  </si>
  <si>
    <t>40:19:120106:33</t>
  </si>
  <si>
    <t>40:19:120103:268</t>
  </si>
  <si>
    <t>40:19:120109:169</t>
  </si>
  <si>
    <t>для содерж.колодцев</t>
  </si>
  <si>
    <t>40:19:120109:171</t>
  </si>
  <si>
    <t>40:19:120108:68</t>
  </si>
  <si>
    <t>40:19:1208028:52</t>
  </si>
  <si>
    <t>40:19:120702:110</t>
  </si>
  <si>
    <t>40:19:120109:170</t>
  </si>
  <si>
    <t>40:19:120109:172</t>
  </si>
  <si>
    <t>40:19:120207:39</t>
  </si>
  <si>
    <t>40:19:120105:24</t>
  </si>
  <si>
    <t>40:19:120702:111</t>
  </si>
  <si>
    <t>40:19:120102:66</t>
  </si>
  <si>
    <t>40:19:12020202:77</t>
  </si>
  <si>
    <t>Сухиничский район, СП Село Брынь вблизи с. Дабужа</t>
  </si>
  <si>
    <t>СП деревня Дабужа</t>
  </si>
  <si>
    <t>40:19:010401:196</t>
  </si>
  <si>
    <t xml:space="preserve">зем.участок </t>
  </si>
  <si>
    <t>40:19:010401:194</t>
  </si>
  <si>
    <t>для размещения культовых зданий</t>
  </si>
  <si>
    <t>40:19:010205:147</t>
  </si>
  <si>
    <t>СП деревня ДабужаСвидетельство о регистрации № 40-40-05/001/2014-159
от 2014-03-05 ( - Постоянное (бессрочное) пользование)</t>
  </si>
  <si>
    <t>для содерж административных зданий</t>
  </si>
  <si>
    <t>Сухиничский район, СП Село Брынь вблизи с. Дабужа 123</t>
  </si>
  <si>
    <t>40:19:010401:146</t>
  </si>
  <si>
    <t>СП деревня Дабужа Свидетельство о регистрации № 40-40-05/001/2013-405
от 2013-03-29 ( - Постоянное (бессрочное) пользование)</t>
  </si>
  <si>
    <t>для объектов  жилой застройки</t>
  </si>
  <si>
    <t>СП деревня Дабужа свидетельство о регистрации № 40-40-05/001/2013-403
от 2013-03-28 ( - Постоянное (бессрочное) пользование)</t>
  </si>
  <si>
    <t>Сухиничский район, СП Село Брынь вблизи с. Дабужа 110</t>
  </si>
  <si>
    <t>Сухиничский район, СП Село Брынь вблизи с. Дабужа 111</t>
  </si>
  <si>
    <t>40:19:010401:144</t>
  </si>
  <si>
    <t>Сухиничский район, СП Село Брынь вблизи с. Дабужа 104</t>
  </si>
  <si>
    <t>40:19:010401:153</t>
  </si>
  <si>
    <t>СП деревня Дабужа Свидетельство о регистрации № 40-40-05/009/2013-803
от 2013-12-17 ( - Постоянное (бессрочное) пользование)</t>
  </si>
  <si>
    <t>Сухиничский район, СП Село Брынь вблизи с. Дабужа 125</t>
  </si>
  <si>
    <t>40:19:010205:132</t>
  </si>
  <si>
    <t>зем.участок (строительство часовни)</t>
  </si>
  <si>
    <t>Сухиничский район, д. Живодовка</t>
  </si>
  <si>
    <t>40:19:0130405:1</t>
  </si>
  <si>
    <t>ГП  пос. СередейскийСвидетельство о регистрации № 40:19:130405:1-40/005/2019-1
от 2019-11-13 ( - Постоянное (бессрочное) пользование)</t>
  </si>
  <si>
    <t>земли (захоронений)</t>
  </si>
  <si>
    <t>Сухиничский район,п. Середейский, ул. Тельмана</t>
  </si>
  <si>
    <t>40:19:250108:125</t>
  </si>
  <si>
    <t xml:space="preserve">ГП  пос. Середейский </t>
  </si>
  <si>
    <t>зем.участок</t>
  </si>
  <si>
    <t>Сухиничский район,д. Ермолово, 39</t>
  </si>
  <si>
    <t>40:19:000000:562</t>
  </si>
  <si>
    <t>для содержания административного здания</t>
  </si>
  <si>
    <t>СП  деревня Ермолово  Свидетельство о регистрации № 40-40/005-40/005/003/2015-1316/1
от 2015-09-24 ( - Постоянное (бессрочное) пользование)</t>
  </si>
  <si>
    <t>Сухиничский район,д. Гусово</t>
  </si>
  <si>
    <t>40:19:130702:97</t>
  </si>
  <si>
    <t>для размещения водных объектов</t>
  </si>
  <si>
    <t>40:19:130101:19</t>
  </si>
  <si>
    <t xml:space="preserve">СП деревня Ермолово Свидетельство о регистрации № 40-40-05/017/2014-230
от 2014-10-08 ( - Постоянное (бессрочное) пользование)
</t>
  </si>
  <si>
    <t xml:space="preserve">СП деревня Ермолово 
</t>
  </si>
  <si>
    <t>40:19:150404:4</t>
  </si>
  <si>
    <t>ГП  город Сухиничи Свидетельство о регистрации № 40-40-05/002/2012-215
от 2012-04-17 ( - Постоянное (бессрочное) пользование)</t>
  </si>
  <si>
    <t>для размещения кладбищ</t>
  </si>
  <si>
    <t>40:19:140611:201</t>
  </si>
  <si>
    <t>для иных видов использования, характерных для населенных пунктов</t>
  </si>
  <si>
    <t>ГП  город Сухиничи Свидетельство о регистрации № 40:19:140611:201-40/005/2018-1 от 2018-10-02( - Постоянное (бессрочное) пользование)</t>
  </si>
  <si>
    <t>г. Сухиничи, ул. Ворошилова</t>
  </si>
  <si>
    <t>г. Сухиничи, ул. Ленина, 91а</t>
  </si>
  <si>
    <t>40:19:140611:221</t>
  </si>
  <si>
    <t>ГП  город Сухиничи Свидетельство о регистрации № 40:19:140611:221-40/005/2019-1 от 2019-05.28( - Постоянное (бессрочное) пользование)</t>
  </si>
  <si>
    <t>Сухиничский район, с. Меховое, ул. Ленина, 91а</t>
  </si>
  <si>
    <t>зем. участок</t>
  </si>
  <si>
    <t xml:space="preserve">Реестр имущества муниципальной собственности   муниципального района                                                                                                                                                                                                                                                                    МР "Сухиничский район"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</si>
</sst>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charset val="204"/>
      <scheme val="minor"/>
    </font>
    <font>
      <b/>
      <sz val="14"/>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7"/>
      <name val="Times New Roman"/>
      <family val="1"/>
      <charset val="204"/>
    </font>
    <font>
      <b/>
      <sz val="7"/>
      <name val="Times New Roman"/>
      <family val="1"/>
      <charset val="204"/>
    </font>
    <font>
      <sz val="7"/>
      <color theme="1"/>
      <name val="Calibri"/>
      <family val="2"/>
      <charset val="204"/>
      <scheme val="minor"/>
    </font>
    <font>
      <sz val="7"/>
      <color theme="1"/>
      <name val="Times New Roman"/>
      <family val="1"/>
      <charset val="204"/>
    </font>
    <font>
      <b/>
      <sz val="11"/>
      <color theme="1"/>
      <name val="Calibri"/>
      <family val="2"/>
      <charset val="204"/>
      <scheme val="minor"/>
    </font>
    <font>
      <sz val="7.5"/>
      <color rgb="FF000000"/>
      <name val="Yandex-sans"/>
    </font>
    <font>
      <sz val="7.5"/>
      <color rgb="FF000000"/>
      <name val="Arial"/>
      <family val="2"/>
      <charset val="204"/>
    </font>
    <font>
      <sz val="7"/>
      <color rgb="FF000000"/>
      <name val="Arial"/>
      <family val="2"/>
      <charset val="204"/>
    </font>
    <font>
      <sz val="11"/>
      <color theme="1"/>
      <name val="Times New Roman"/>
      <family val="1"/>
      <charset val="204"/>
    </font>
    <font>
      <sz val="7"/>
      <color rgb="FF000000"/>
      <name val="Times New Roman"/>
      <family val="1"/>
      <charset val="204"/>
    </font>
    <font>
      <b/>
      <sz val="7"/>
      <color theme="1"/>
      <name val="Times New Roman"/>
      <family val="1"/>
      <charset val="204"/>
    </font>
    <font>
      <b/>
      <sz val="11"/>
      <color theme="1"/>
      <name val="Times New Roman"/>
      <family val="1"/>
      <charset val="204"/>
    </font>
    <font>
      <sz val="7.5"/>
      <color theme="1"/>
      <name val="Calibri"/>
      <family val="2"/>
      <charset val="204"/>
      <scheme val="minor"/>
    </font>
    <font>
      <sz val="8"/>
      <color theme="1"/>
      <name val="Calibri"/>
      <family val="2"/>
      <charset val="204"/>
      <scheme val="minor"/>
    </font>
    <font>
      <sz val="7.5"/>
      <name val="Times New Roman"/>
      <family val="1"/>
      <charset val="204"/>
    </font>
    <font>
      <sz val="7.5"/>
      <color rgb="FF000000"/>
      <name val="Times New Roman"/>
      <family val="1"/>
      <charset val="204"/>
    </font>
    <font>
      <sz val="7.5"/>
      <color theme="1"/>
      <name val="Times New Roman"/>
      <family val="1"/>
      <charset val="204"/>
    </font>
    <font>
      <sz val="11.5"/>
      <color rgb="FF000000"/>
      <name val="Arial"/>
      <family val="2"/>
      <charset val="204"/>
    </font>
    <font>
      <sz val="7"/>
      <color rgb="FF00B0F0"/>
      <name val="Times New Roman"/>
      <family val="1"/>
      <charset val="204"/>
    </font>
    <font>
      <sz val="7.5"/>
      <name val="Calibri"/>
      <family val="2"/>
      <charset val="204"/>
      <scheme val="minor"/>
    </font>
    <font>
      <sz val="7"/>
      <name val="Calibri"/>
      <family val="2"/>
      <charset val="204"/>
      <scheme val="minor"/>
    </font>
    <font>
      <sz val="10"/>
      <color theme="1"/>
      <name val="Calibri"/>
      <family val="2"/>
      <charset val="204"/>
      <scheme val="minor"/>
    </font>
    <font>
      <sz val="7"/>
      <color rgb="FF343434"/>
      <name val="Times New Roman"/>
      <family val="1"/>
      <charset val="204"/>
    </font>
    <font>
      <b/>
      <sz val="7.5"/>
      <color theme="1"/>
      <name val="Times New Roman"/>
      <family val="1"/>
      <charset val="204"/>
    </font>
    <font>
      <b/>
      <sz val="7.5"/>
      <name val="Times New Roman"/>
      <family val="1"/>
      <charset val="204"/>
    </font>
    <font>
      <b/>
      <sz val="7"/>
      <color theme="1"/>
      <name val="Calibri"/>
      <family val="2"/>
      <charset val="204"/>
      <scheme val="minor"/>
    </font>
    <font>
      <b/>
      <sz val="7"/>
      <color rgb="FF343434"/>
      <name val="Arial"/>
      <family val="2"/>
      <charset val="204"/>
    </font>
    <font>
      <b/>
      <sz val="7.5"/>
      <color theme="1"/>
      <name val="Calibri"/>
      <family val="2"/>
      <charset val="204"/>
      <scheme val="minor"/>
    </font>
    <font>
      <sz val="7"/>
      <color rgb="FFFF0000"/>
      <name val="Times New Roman"/>
      <family val="1"/>
      <charset val="204"/>
    </font>
    <font>
      <sz val="7"/>
      <color rgb="FF212121"/>
      <name val="Times New Roman"/>
      <family val="1"/>
      <charset val="204"/>
    </font>
    <font>
      <b/>
      <sz val="9"/>
      <color theme="1"/>
      <name val="Times New Roman"/>
      <family val="1"/>
      <charset val="204"/>
    </font>
    <font>
      <b/>
      <sz val="7"/>
      <color rgb="FF343434"/>
      <name val="Times New Roman"/>
      <family val="1"/>
      <charset val="204"/>
    </font>
    <font>
      <b/>
      <sz val="10"/>
      <color theme="1"/>
      <name val="Times New Roman"/>
      <family val="1"/>
      <charset val="204"/>
    </font>
    <font>
      <sz val="9"/>
      <color theme="1"/>
      <name val="Times New Roman"/>
      <family val="1"/>
      <charset val="204"/>
    </font>
    <font>
      <sz val="9"/>
      <color theme="1"/>
      <name val="Calibri"/>
      <family val="2"/>
      <charset val="204"/>
      <scheme val="minor"/>
    </font>
    <font>
      <sz val="9"/>
      <name val="Times New Roman"/>
      <family val="1"/>
      <charset val="204"/>
    </font>
    <font>
      <b/>
      <sz val="9"/>
      <color theme="1"/>
      <name val="Calibri"/>
      <family val="2"/>
      <charset val="204"/>
      <scheme val="minor"/>
    </font>
    <font>
      <sz val="9"/>
      <color rgb="FF000000"/>
      <name val="Times New Roman"/>
      <family val="1"/>
      <charset val="204"/>
    </font>
    <font>
      <sz val="11"/>
      <name val="Times New Roman"/>
      <family val="1"/>
      <charset val="204"/>
    </font>
    <font>
      <b/>
      <sz val="7"/>
      <color rgb="FF000000"/>
      <name val="Times New Roman"/>
      <family val="1"/>
      <charset val="204"/>
    </font>
    <font>
      <b/>
      <sz val="10"/>
      <color theme="1"/>
      <name val="Calibri"/>
      <family val="2"/>
      <charset val="204"/>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2"/>
        <bgColor indexed="64"/>
      </patternFill>
    </fill>
  </fills>
  <borders count="36">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47">
    <xf numFmtId="0" fontId="0" fillId="0" borderId="0" xfId="0"/>
    <xf numFmtId="0" fontId="1" fillId="0" borderId="0" xfId="0" applyFont="1" applyAlignment="1">
      <alignment horizontal="left" vertical="top"/>
    </xf>
    <xf numFmtId="0" fontId="0" fillId="0" borderId="0" xfId="0" applyAlignment="1">
      <alignment horizontal="left"/>
    </xf>
    <xf numFmtId="0" fontId="2" fillId="0" borderId="0" xfId="0" applyFont="1" applyAlignment="1">
      <alignment vertical="top"/>
    </xf>
    <xf numFmtId="0" fontId="3" fillId="0" borderId="2" xfId="0" applyFont="1" applyBorder="1" applyAlignment="1">
      <alignment horizontal="left" vertical="top"/>
    </xf>
    <xf numFmtId="2" fontId="3" fillId="0" borderId="3" xfId="0" applyNumberFormat="1" applyFont="1" applyBorder="1" applyAlignment="1">
      <alignment horizontal="left" vertical="top"/>
    </xf>
    <xf numFmtId="2" fontId="3" fillId="0" borderId="3" xfId="0" applyNumberFormat="1" applyFont="1" applyBorder="1" applyAlignment="1">
      <alignment horizontal="left" vertical="top" wrapText="1"/>
    </xf>
    <xf numFmtId="2" fontId="4" fillId="0" borderId="3" xfId="0" applyNumberFormat="1" applyFont="1" applyBorder="1" applyAlignment="1">
      <alignment vertical="top" wrapText="1"/>
    </xf>
    <xf numFmtId="2" fontId="4" fillId="0" borderId="4" xfId="0" applyNumberFormat="1"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5" fillId="0" borderId="8" xfId="0" applyFont="1" applyBorder="1" applyAlignment="1">
      <alignment horizontal="left" vertical="top"/>
    </xf>
    <xf numFmtId="0" fontId="5" fillId="0" borderId="8" xfId="0" applyFont="1" applyBorder="1" applyAlignment="1">
      <alignment horizontal="left" vertical="top" wrapText="1"/>
    </xf>
    <xf numFmtId="2" fontId="5" fillId="0" borderId="8" xfId="0" applyNumberFormat="1" applyFont="1" applyBorder="1" applyAlignment="1">
      <alignment vertical="top"/>
    </xf>
    <xf numFmtId="0" fontId="5" fillId="0" borderId="8" xfId="0" applyFont="1" applyBorder="1" applyAlignment="1">
      <alignment vertical="top" wrapText="1"/>
    </xf>
    <xf numFmtId="0" fontId="5" fillId="0" borderId="8" xfId="0" applyFont="1" applyBorder="1" applyAlignment="1">
      <alignment vertical="top"/>
    </xf>
    <xf numFmtId="0" fontId="5" fillId="0" borderId="9" xfId="0" applyFont="1" applyBorder="1" applyAlignment="1">
      <alignment horizontal="left" vertical="top"/>
    </xf>
    <xf numFmtId="0" fontId="5" fillId="0" borderId="9" xfId="0" applyFont="1" applyBorder="1" applyAlignment="1">
      <alignment horizontal="left" vertical="top" wrapText="1"/>
    </xf>
    <xf numFmtId="2" fontId="5" fillId="0" borderId="9" xfId="0" applyNumberFormat="1" applyFont="1" applyBorder="1" applyAlignment="1">
      <alignment vertical="top"/>
    </xf>
    <xf numFmtId="0" fontId="5" fillId="0" borderId="9" xfId="0" applyFont="1" applyBorder="1" applyAlignment="1">
      <alignment vertical="top" wrapText="1"/>
    </xf>
    <xf numFmtId="0" fontId="6" fillId="0" borderId="8" xfId="0" applyFont="1" applyBorder="1" applyAlignment="1">
      <alignment horizontal="left" vertical="top"/>
    </xf>
    <xf numFmtId="0" fontId="6" fillId="0" borderId="8" xfId="0" applyFont="1" applyBorder="1" applyAlignment="1">
      <alignment vertical="top"/>
    </xf>
    <xf numFmtId="0" fontId="5" fillId="0" borderId="8" xfId="0" applyFont="1" applyFill="1" applyBorder="1" applyAlignment="1">
      <alignment horizontal="left" vertical="top" wrapText="1"/>
    </xf>
    <xf numFmtId="2" fontId="5" fillId="0" borderId="8" xfId="0" applyNumberFormat="1" applyFont="1" applyFill="1" applyBorder="1" applyAlignment="1">
      <alignment vertical="top"/>
    </xf>
    <xf numFmtId="0" fontId="5" fillId="0" borderId="8" xfId="0" applyFont="1" applyFill="1" applyBorder="1" applyAlignment="1">
      <alignment horizontal="left" vertical="top"/>
    </xf>
    <xf numFmtId="2" fontId="5" fillId="0" borderId="8" xfId="0" applyNumberFormat="1" applyFont="1" applyBorder="1" applyAlignment="1">
      <alignment vertical="top" wrapText="1"/>
    </xf>
    <xf numFmtId="2" fontId="5" fillId="0" borderId="12" xfId="0" applyNumberFormat="1" applyFont="1" applyBorder="1" applyAlignment="1">
      <alignment vertical="top"/>
    </xf>
    <xf numFmtId="2" fontId="5" fillId="0" borderId="12" xfId="0" applyNumberFormat="1" applyFont="1" applyFill="1" applyBorder="1" applyAlignment="1">
      <alignment vertical="top"/>
    </xf>
    <xf numFmtId="2" fontId="5" fillId="0" borderId="12" xfId="0" applyNumberFormat="1" applyFont="1" applyBorder="1" applyAlignment="1">
      <alignment vertical="top" wrapText="1"/>
    </xf>
    <xf numFmtId="0" fontId="5" fillId="0" borderId="14" xfId="0" applyFont="1" applyBorder="1" applyAlignment="1">
      <alignment vertical="top" wrapText="1"/>
    </xf>
    <xf numFmtId="2" fontId="5" fillId="0" borderId="13" xfId="0" applyNumberFormat="1" applyFont="1" applyBorder="1" applyAlignment="1">
      <alignment vertical="top" wrapText="1"/>
    </xf>
    <xf numFmtId="2" fontId="7" fillId="0" borderId="8" xfId="0" applyNumberFormat="1" applyFont="1" applyBorder="1"/>
    <xf numFmtId="2" fontId="5" fillId="0" borderId="8" xfId="0" applyNumberFormat="1" applyFont="1" applyBorder="1" applyAlignment="1" applyProtection="1">
      <alignment vertical="top" wrapText="1"/>
      <protection locked="0"/>
    </xf>
    <xf numFmtId="2" fontId="5" fillId="0" borderId="15" xfId="0" applyNumberFormat="1" applyFont="1" applyBorder="1" applyAlignment="1">
      <alignment vertical="top" wrapText="1"/>
    </xf>
    <xf numFmtId="0" fontId="5" fillId="0" borderId="15" xfId="0" applyFont="1" applyBorder="1" applyAlignment="1">
      <alignment vertical="top" wrapText="1"/>
    </xf>
    <xf numFmtId="0" fontId="5" fillId="0" borderId="16" xfId="0" applyFont="1" applyFill="1" applyBorder="1" applyAlignment="1">
      <alignment horizontal="left" vertical="top"/>
    </xf>
    <xf numFmtId="0" fontId="5" fillId="0" borderId="8" xfId="0" applyFont="1" applyBorder="1" applyAlignment="1">
      <alignment wrapText="1"/>
    </xf>
    <xf numFmtId="0" fontId="5" fillId="0" borderId="8" xfId="0" applyFont="1" applyBorder="1" applyAlignment="1">
      <alignment horizontal="left" vertical="top" wrapText="1" shrinkToFit="1"/>
    </xf>
    <xf numFmtId="2" fontId="5" fillId="0" borderId="8" xfId="0" applyNumberFormat="1" applyFont="1" applyBorder="1" applyAlignment="1">
      <alignment horizontal="center" vertical="top" wrapText="1"/>
    </xf>
    <xf numFmtId="4" fontId="5" fillId="0" borderId="8" xfId="0" applyNumberFormat="1" applyFont="1" applyBorder="1" applyAlignment="1">
      <alignment horizontal="left" vertical="top" wrapText="1"/>
    </xf>
    <xf numFmtId="0" fontId="5" fillId="0" borderId="12" xfId="0" applyFont="1" applyBorder="1" applyAlignment="1">
      <alignment vertical="top" wrapText="1"/>
    </xf>
    <xf numFmtId="2" fontId="5" fillId="0" borderId="8" xfId="0" applyNumberFormat="1" applyFont="1" applyBorder="1" applyAlignment="1">
      <alignment horizontal="right" vertical="justify" wrapText="1"/>
    </xf>
    <xf numFmtId="0" fontId="5" fillId="0" borderId="8" xfId="0" applyFont="1" applyBorder="1" applyAlignment="1">
      <alignment horizontal="left"/>
    </xf>
    <xf numFmtId="0" fontId="5" fillId="0" borderId="8" xfId="0" applyFont="1" applyBorder="1" applyAlignment="1">
      <alignment horizontal="left" wrapText="1"/>
    </xf>
    <xf numFmtId="2" fontId="5" fillId="0" borderId="8" xfId="0" applyNumberFormat="1" applyFont="1" applyBorder="1" applyAlignment="1">
      <alignment horizontal="center" vertical="justify" wrapText="1"/>
    </xf>
    <xf numFmtId="2" fontId="5" fillId="0" borderId="12" xfId="0" applyNumberFormat="1" applyFont="1" applyBorder="1" applyAlignment="1">
      <alignment horizontal="center" vertical="justify" wrapText="1"/>
    </xf>
    <xf numFmtId="0" fontId="5" fillId="0" borderId="12" xfId="0" applyFont="1" applyBorder="1" applyAlignment="1">
      <alignment wrapText="1"/>
    </xf>
    <xf numFmtId="2" fontId="5" fillId="0" borderId="12" xfId="0" applyNumberFormat="1" applyFont="1" applyBorder="1" applyAlignment="1">
      <alignment horizontal="right" vertical="justify" wrapText="1"/>
    </xf>
    <xf numFmtId="0" fontId="5" fillId="0" borderId="0" xfId="0" applyFont="1" applyAlignment="1">
      <alignment horizontal="left" vertical="top"/>
    </xf>
    <xf numFmtId="0" fontId="5" fillId="0" borderId="8" xfId="0" applyFont="1" applyBorder="1"/>
    <xf numFmtId="0" fontId="5" fillId="0" borderId="8" xfId="0" applyFont="1" applyFill="1" applyBorder="1" applyAlignment="1">
      <alignment vertical="top"/>
    </xf>
    <xf numFmtId="2" fontId="5" fillId="0" borderId="8" xfId="0" applyNumberFormat="1" applyFont="1" applyBorder="1" applyAlignment="1">
      <alignment horizontal="right" vertical="top" wrapText="1"/>
    </xf>
    <xf numFmtId="46" fontId="5" fillId="0" borderId="8" xfId="0" applyNumberFormat="1" applyFont="1" applyBorder="1" applyAlignment="1">
      <alignment vertical="top" wrapText="1"/>
    </xf>
    <xf numFmtId="0" fontId="5" fillId="0" borderId="14" xfId="0" applyFont="1" applyBorder="1" applyAlignment="1">
      <alignment horizontal="left" vertical="top" wrapText="1" shrinkToFit="1"/>
    </xf>
    <xf numFmtId="0" fontId="8" fillId="0" borderId="8" xfId="0" applyFont="1" applyBorder="1"/>
    <xf numFmtId="2" fontId="5" fillId="0" borderId="9" xfId="0" applyNumberFormat="1" applyFont="1" applyBorder="1" applyAlignment="1">
      <alignment vertical="top" wrapText="1"/>
    </xf>
    <xf numFmtId="0" fontId="7" fillId="0" borderId="8" xfId="0" applyFont="1" applyBorder="1"/>
    <xf numFmtId="0" fontId="0" fillId="0" borderId="8" xfId="0" applyBorder="1"/>
    <xf numFmtId="0" fontId="9" fillId="0" borderId="8" xfId="0" applyFont="1" applyBorder="1"/>
    <xf numFmtId="2" fontId="9" fillId="0" borderId="8" xfId="0" applyNumberFormat="1" applyFont="1" applyBorder="1"/>
    <xf numFmtId="0" fontId="7" fillId="0" borderId="8" xfId="0" applyFont="1" applyBorder="1" applyAlignment="1">
      <alignment wrapText="1"/>
    </xf>
    <xf numFmtId="0" fontId="9" fillId="0" borderId="0" xfId="0" applyFont="1"/>
    <xf numFmtId="0" fontId="5" fillId="0" borderId="8" xfId="0" applyFont="1" applyFill="1" applyBorder="1" applyAlignment="1">
      <alignment vertical="top" wrapText="1"/>
    </xf>
    <xf numFmtId="0" fontId="5" fillId="0" borderId="8" xfId="0" applyFont="1" applyFill="1" applyBorder="1" applyAlignment="1">
      <alignment wrapText="1"/>
    </xf>
    <xf numFmtId="0" fontId="10" fillId="2" borderId="8" xfId="0" applyFont="1" applyFill="1" applyBorder="1" applyAlignment="1">
      <alignment horizontal="left" wrapText="1"/>
    </xf>
    <xf numFmtId="0" fontId="11" fillId="2" borderId="8" xfId="0" applyFont="1" applyFill="1" applyBorder="1" applyAlignment="1">
      <alignment horizontal="left" wrapText="1"/>
    </xf>
    <xf numFmtId="0" fontId="11" fillId="2" borderId="8" xfId="0" applyFont="1" applyFill="1" applyBorder="1" applyAlignment="1">
      <alignment horizontal="right" wrapText="1"/>
    </xf>
    <xf numFmtId="0" fontId="12" fillId="2" borderId="8" xfId="0" applyFont="1" applyFill="1" applyBorder="1" applyAlignment="1">
      <alignment horizontal="left" wrapText="1"/>
    </xf>
    <xf numFmtId="0" fontId="12" fillId="2" borderId="8" xfId="0" applyFont="1" applyFill="1" applyBorder="1" applyAlignment="1">
      <alignment horizontal="right" wrapText="1"/>
    </xf>
    <xf numFmtId="0" fontId="3" fillId="0" borderId="18" xfId="0" applyFont="1" applyBorder="1" applyAlignment="1">
      <alignment horizontal="left" vertical="top"/>
    </xf>
    <xf numFmtId="2" fontId="3" fillId="0" borderId="19" xfId="0" applyNumberFormat="1" applyFont="1" applyBorder="1" applyAlignment="1">
      <alignment horizontal="left" vertical="top" wrapText="1"/>
    </xf>
    <xf numFmtId="2" fontId="4" fillId="0" borderId="19" xfId="0" applyNumberFormat="1" applyFont="1" applyBorder="1" applyAlignment="1">
      <alignment vertical="top" wrapText="1"/>
    </xf>
    <xf numFmtId="2" fontId="4" fillId="0" borderId="20" xfId="0" applyNumberFormat="1" applyFont="1" applyBorder="1" applyAlignment="1">
      <alignment vertical="top" wrapText="1"/>
    </xf>
    <xf numFmtId="0" fontId="3" fillId="0" borderId="21" xfId="0" applyFont="1" applyBorder="1" applyAlignment="1">
      <alignment vertical="top" wrapText="1"/>
    </xf>
    <xf numFmtId="0" fontId="0" fillId="2" borderId="0" xfId="0" applyFill="1" applyBorder="1"/>
    <xf numFmtId="0" fontId="10" fillId="2" borderId="0" xfId="0" applyFont="1" applyFill="1" applyBorder="1" applyAlignment="1">
      <alignment horizontal="right" wrapText="1"/>
    </xf>
    <xf numFmtId="0" fontId="10" fillId="2" borderId="0" xfId="0" applyFont="1" applyFill="1" applyBorder="1" applyAlignment="1">
      <alignment horizontal="left" wrapText="1"/>
    </xf>
    <xf numFmtId="0" fontId="11" fillId="2" borderId="0" xfId="0" applyFont="1" applyFill="1" applyBorder="1" applyAlignment="1">
      <alignment horizontal="left" wrapText="1"/>
    </xf>
    <xf numFmtId="0" fontId="11" fillId="2" borderId="0" xfId="0" applyFont="1" applyFill="1" applyBorder="1" applyAlignment="1">
      <alignment horizontal="right" wrapText="1"/>
    </xf>
    <xf numFmtId="0" fontId="0" fillId="0" borderId="0" xfId="0" applyBorder="1"/>
    <xf numFmtId="0" fontId="0" fillId="0" borderId="8" xfId="0" applyFont="1" applyBorder="1"/>
    <xf numFmtId="0" fontId="13" fillId="0" borderId="0" xfId="0" applyFont="1"/>
    <xf numFmtId="0" fontId="10" fillId="2" borderId="8" xfId="0" applyFont="1" applyFill="1" applyBorder="1" applyAlignment="1">
      <alignment horizontal="right" wrapText="1"/>
    </xf>
    <xf numFmtId="0" fontId="0" fillId="0" borderId="8" xfId="0" applyFont="1" applyBorder="1" applyAlignment="1">
      <alignment horizontal="left"/>
    </xf>
    <xf numFmtId="0" fontId="0" fillId="0" borderId="8" xfId="0" applyBorder="1" applyAlignment="1">
      <alignment horizontal="left"/>
    </xf>
    <xf numFmtId="0" fontId="9" fillId="0" borderId="8" xfId="0" applyFont="1" applyBorder="1" applyAlignment="1">
      <alignment horizontal="left"/>
    </xf>
    <xf numFmtId="0" fontId="5" fillId="0" borderId="9" xfId="0" applyFont="1" applyFill="1" applyBorder="1" applyAlignment="1">
      <alignment horizontal="left" vertical="top"/>
    </xf>
    <xf numFmtId="2" fontId="5" fillId="0" borderId="9" xfId="0" applyNumberFormat="1" applyFont="1" applyBorder="1" applyAlignment="1">
      <alignment horizontal="right" vertical="top"/>
    </xf>
    <xf numFmtId="2" fontId="5" fillId="0" borderId="23" xfId="0" applyNumberFormat="1" applyFont="1" applyBorder="1" applyAlignment="1">
      <alignment horizontal="right" vertical="top"/>
    </xf>
    <xf numFmtId="0" fontId="5" fillId="0" borderId="23" xfId="0" applyFont="1" applyBorder="1" applyAlignment="1">
      <alignment vertical="top" wrapText="1"/>
    </xf>
    <xf numFmtId="0" fontId="5" fillId="0" borderId="9" xfId="0" applyFont="1" applyBorder="1" applyAlignment="1">
      <alignment vertical="top"/>
    </xf>
    <xf numFmtId="0" fontId="13" fillId="0" borderId="8" xfId="0" applyFont="1" applyBorder="1"/>
    <xf numFmtId="0" fontId="14" fillId="2" borderId="8" xfId="0" applyFont="1" applyFill="1" applyBorder="1" applyAlignment="1">
      <alignment horizontal="left" wrapText="1"/>
    </xf>
    <xf numFmtId="2" fontId="8" fillId="0" borderId="8" xfId="0" applyNumberFormat="1" applyFont="1" applyBorder="1"/>
    <xf numFmtId="0" fontId="14" fillId="2" borderId="8" xfId="0" applyFont="1" applyFill="1" applyBorder="1" applyAlignment="1">
      <alignment horizontal="right" wrapText="1"/>
    </xf>
    <xf numFmtId="0" fontId="15" fillId="0" borderId="8" xfId="0" applyFont="1" applyBorder="1"/>
    <xf numFmtId="2" fontId="15" fillId="0" borderId="8" xfId="0" applyNumberFormat="1" applyFont="1" applyBorder="1"/>
    <xf numFmtId="0" fontId="0" fillId="0" borderId="9" xfId="0" applyBorder="1"/>
    <xf numFmtId="0" fontId="16" fillId="0" borderId="8" xfId="0" applyFont="1" applyBorder="1"/>
    <xf numFmtId="2" fontId="16" fillId="0" borderId="8" xfId="0" applyNumberFormat="1" applyFont="1" applyBorder="1"/>
    <xf numFmtId="0" fontId="0" fillId="0" borderId="16" xfId="0" applyFill="1" applyBorder="1" applyAlignment="1">
      <alignment horizontal="left"/>
    </xf>
    <xf numFmtId="0" fontId="17" fillId="0" borderId="8" xfId="0" applyFont="1" applyBorder="1"/>
    <xf numFmtId="0" fontId="17" fillId="0" borderId="8" xfId="0" applyFont="1" applyBorder="1" applyAlignment="1">
      <alignment wrapText="1"/>
    </xf>
    <xf numFmtId="46" fontId="17" fillId="0" borderId="8" xfId="0" applyNumberFormat="1" applyFont="1" applyBorder="1" applyAlignment="1">
      <alignment wrapText="1"/>
    </xf>
    <xf numFmtId="0" fontId="17" fillId="0" borderId="16" xfId="0" applyFont="1" applyFill="1" applyBorder="1" applyAlignment="1">
      <alignment wrapText="1"/>
    </xf>
    <xf numFmtId="0" fontId="1" fillId="0" borderId="1" xfId="0" applyFont="1" applyBorder="1" applyAlignment="1">
      <alignment horizontal="left" vertical="top"/>
    </xf>
    <xf numFmtId="0" fontId="0" fillId="0" borderId="1" xfId="0" applyBorder="1" applyAlignment="1"/>
    <xf numFmtId="0" fontId="7" fillId="0" borderId="8" xfId="0" applyFont="1" applyFill="1" applyBorder="1" applyAlignment="1">
      <alignment wrapText="1"/>
    </xf>
    <xf numFmtId="0" fontId="3" fillId="0" borderId="17" xfId="0" applyFont="1" applyBorder="1" applyAlignment="1">
      <alignment horizontal="left" vertical="top"/>
    </xf>
    <xf numFmtId="0" fontId="17" fillId="0" borderId="8" xfId="0" applyFont="1" applyFill="1" applyBorder="1" applyAlignment="1">
      <alignment wrapText="1"/>
    </xf>
    <xf numFmtId="46" fontId="17" fillId="0" borderId="8" xfId="0" applyNumberFormat="1" applyFont="1" applyFill="1" applyBorder="1" applyAlignment="1">
      <alignment wrapText="1"/>
    </xf>
    <xf numFmtId="2" fontId="0" fillId="0" borderId="0" xfId="0" applyNumberFormat="1"/>
    <xf numFmtId="0" fontId="6" fillId="0" borderId="8" xfId="0" applyFont="1" applyBorder="1" applyAlignment="1">
      <alignment vertical="top" wrapText="1"/>
    </xf>
    <xf numFmtId="2" fontId="6" fillId="0" borderId="8" xfId="0" applyNumberFormat="1" applyFont="1" applyBorder="1" applyAlignment="1">
      <alignment vertical="top" wrapText="1"/>
    </xf>
    <xf numFmtId="2" fontId="6" fillId="0" borderId="8" xfId="0" applyNumberFormat="1" applyFont="1" applyBorder="1" applyAlignment="1">
      <alignment vertical="top"/>
    </xf>
    <xf numFmtId="0" fontId="6" fillId="0" borderId="8" xfId="0" applyFont="1" applyBorder="1" applyAlignment="1">
      <alignment horizontal="left" vertical="top" wrapText="1"/>
    </xf>
    <xf numFmtId="0" fontId="17" fillId="0" borderId="16" xfId="0" applyFont="1" applyFill="1" applyBorder="1"/>
    <xf numFmtId="0" fontId="17" fillId="0" borderId="8" xfId="0" applyFont="1" applyFill="1" applyBorder="1"/>
    <xf numFmtId="0" fontId="19" fillId="0" borderId="8" xfId="0" applyFont="1" applyFill="1" applyBorder="1" applyAlignment="1">
      <alignment horizontal="left" vertical="top" wrapText="1"/>
    </xf>
    <xf numFmtId="0" fontId="19" fillId="0" borderId="8" xfId="0" applyFont="1" applyBorder="1" applyAlignment="1">
      <alignment vertical="top" wrapText="1"/>
    </xf>
    <xf numFmtId="46" fontId="17" fillId="0" borderId="8" xfId="0" applyNumberFormat="1" applyFont="1" applyBorder="1"/>
    <xf numFmtId="0" fontId="20" fillId="2" borderId="8" xfId="0" applyFont="1" applyFill="1" applyBorder="1" applyAlignment="1">
      <alignment horizontal="left" wrapText="1"/>
    </xf>
    <xf numFmtId="0" fontId="21" fillId="0" borderId="8" xfId="0" applyFont="1" applyBorder="1"/>
    <xf numFmtId="0" fontId="21" fillId="0" borderId="8" xfId="0" applyFont="1" applyBorder="1" applyAlignment="1">
      <alignment wrapText="1"/>
    </xf>
    <xf numFmtId="0" fontId="21" fillId="0" borderId="8" xfId="0" applyFont="1" applyBorder="1" applyAlignment="1"/>
    <xf numFmtId="0" fontId="7" fillId="0" borderId="16" xfId="0" applyFont="1" applyFill="1" applyBorder="1" applyAlignment="1">
      <alignment wrapText="1"/>
    </xf>
    <xf numFmtId="0" fontId="7" fillId="0" borderId="16" xfId="0" applyFont="1" applyFill="1" applyBorder="1"/>
    <xf numFmtId="0" fontId="20" fillId="2" borderId="8" xfId="0" applyFont="1" applyFill="1" applyBorder="1" applyAlignment="1">
      <alignment horizontal="right" wrapText="1"/>
    </xf>
    <xf numFmtId="0" fontId="0" fillId="0" borderId="0" xfId="0" applyFont="1"/>
    <xf numFmtId="0" fontId="22" fillId="0" borderId="0" xfId="0" applyFont="1"/>
    <xf numFmtId="0" fontId="21" fillId="0" borderId="8" xfId="0" applyFont="1" applyFill="1" applyBorder="1" applyAlignment="1">
      <alignment wrapText="1"/>
    </xf>
    <xf numFmtId="0" fontId="7" fillId="0" borderId="10" xfId="0" applyFont="1" applyBorder="1"/>
    <xf numFmtId="2" fontId="23" fillId="0" borderId="8" xfId="0" applyNumberFormat="1" applyFont="1" applyBorder="1" applyAlignment="1">
      <alignment vertical="top" wrapText="1"/>
    </xf>
    <xf numFmtId="0" fontId="24" fillId="0" borderId="8" xfId="0" applyFont="1" applyBorder="1"/>
    <xf numFmtId="0" fontId="25" fillId="0" borderId="8" xfId="0" applyFont="1" applyBorder="1"/>
    <xf numFmtId="0" fontId="19" fillId="0" borderId="8" xfId="0" applyFont="1" applyBorder="1" applyAlignment="1">
      <alignment wrapText="1"/>
    </xf>
    <xf numFmtId="0" fontId="19" fillId="0" borderId="8" xfId="0" applyFont="1" applyBorder="1"/>
    <xf numFmtId="2" fontId="0" fillId="0" borderId="8" xfId="0" applyNumberFormat="1" applyBorder="1"/>
    <xf numFmtId="0" fontId="26" fillId="0" borderId="0" xfId="0" applyFont="1"/>
    <xf numFmtId="0" fontId="0" fillId="0" borderId="8" xfId="0" applyBorder="1" applyAlignment="1">
      <alignment wrapText="1"/>
    </xf>
    <xf numFmtId="0" fontId="30" fillId="0" borderId="8" xfId="0" applyFont="1" applyBorder="1"/>
    <xf numFmtId="0" fontId="31" fillId="0" borderId="0" xfId="0" applyFont="1"/>
    <xf numFmtId="0" fontId="26" fillId="0" borderId="0" xfId="0" applyFont="1" applyBorder="1"/>
    <xf numFmtId="0" fontId="0" fillId="0" borderId="11" xfId="0" applyBorder="1" applyAlignment="1"/>
    <xf numFmtId="0" fontId="0" fillId="0" borderId="11" xfId="0" applyBorder="1"/>
    <xf numFmtId="0" fontId="24" fillId="0" borderId="16" xfId="0" applyFont="1" applyFill="1" applyBorder="1"/>
    <xf numFmtId="0" fontId="20" fillId="2" borderId="16" xfId="0" applyFont="1" applyFill="1" applyBorder="1" applyAlignment="1">
      <alignment horizontal="right" wrapText="1"/>
    </xf>
    <xf numFmtId="2" fontId="33" fillId="0" borderId="8" xfId="0" applyNumberFormat="1" applyFont="1" applyBorder="1" applyAlignment="1">
      <alignment vertical="top" wrapText="1"/>
    </xf>
    <xf numFmtId="0" fontId="14" fillId="0" borderId="0" xfId="0" applyFont="1"/>
    <xf numFmtId="0" fontId="17" fillId="0" borderId="9" xfId="0" applyFont="1" applyBorder="1" applyAlignment="1">
      <alignment wrapText="1"/>
    </xf>
    <xf numFmtId="0" fontId="7" fillId="0" borderId="8" xfId="0" applyFont="1" applyFill="1" applyBorder="1"/>
    <xf numFmtId="0" fontId="5" fillId="3" borderId="8" xfId="0" applyFont="1" applyFill="1" applyBorder="1" applyAlignment="1">
      <alignment horizontal="left" vertical="top"/>
    </xf>
    <xf numFmtId="2" fontId="5" fillId="3" borderId="8" xfId="0" applyNumberFormat="1" applyFont="1" applyFill="1" applyBorder="1" applyAlignment="1">
      <alignment vertical="top"/>
    </xf>
    <xf numFmtId="0" fontId="5" fillId="3" borderId="8" xfId="0" applyFont="1" applyFill="1" applyBorder="1" applyAlignment="1">
      <alignment vertical="top" wrapText="1"/>
    </xf>
    <xf numFmtId="0" fontId="0" fillId="3" borderId="0" xfId="0" applyFill="1"/>
    <xf numFmtId="0" fontId="27" fillId="0" borderId="8" xfId="0" applyFont="1" applyBorder="1" applyAlignment="1">
      <alignment wrapText="1"/>
    </xf>
    <xf numFmtId="0" fontId="5" fillId="3" borderId="8" xfId="0" applyFont="1" applyFill="1" applyBorder="1" applyAlignment="1">
      <alignment horizontal="left" vertical="top" wrapText="1"/>
    </xf>
    <xf numFmtId="0" fontId="5" fillId="3" borderId="8" xfId="0" applyFont="1" applyFill="1" applyBorder="1" applyAlignment="1">
      <alignment horizontal="left" vertical="top" wrapText="1" shrinkToFit="1"/>
    </xf>
    <xf numFmtId="0" fontId="0" fillId="0" borderId="8" xfId="0" applyFill="1" applyBorder="1"/>
    <xf numFmtId="0" fontId="0" fillId="0" borderId="8" xfId="0" applyFont="1" applyFill="1" applyBorder="1"/>
    <xf numFmtId="0" fontId="21" fillId="0" borderId="9" xfId="0" applyFont="1" applyBorder="1" applyAlignment="1">
      <alignment wrapText="1"/>
    </xf>
    <xf numFmtId="0" fontId="27" fillId="0" borderId="8" xfId="0" applyFont="1" applyBorder="1"/>
    <xf numFmtId="0" fontId="34" fillId="0" borderId="0" xfId="0" applyFont="1"/>
    <xf numFmtId="0" fontId="6" fillId="0" borderId="12" xfId="0" applyFont="1" applyBorder="1" applyAlignment="1">
      <alignment vertical="top" wrapText="1"/>
    </xf>
    <xf numFmtId="0" fontId="5" fillId="0" borderId="12" xfId="0" applyFont="1" applyBorder="1" applyAlignment="1">
      <alignment vertical="top"/>
    </xf>
    <xf numFmtId="0" fontId="8" fillId="0" borderId="14" xfId="0" applyFont="1" applyBorder="1" applyAlignment="1">
      <alignment wrapText="1"/>
    </xf>
    <xf numFmtId="0" fontId="9" fillId="0" borderId="8" xfId="0" applyFont="1" applyBorder="1" applyAlignment="1">
      <alignment wrapText="1"/>
    </xf>
    <xf numFmtId="2" fontId="30" fillId="0" borderId="8" xfId="0" applyNumberFormat="1" applyFont="1" applyBorder="1"/>
    <xf numFmtId="0" fontId="30" fillId="0" borderId="12" xfId="0" applyFont="1" applyBorder="1"/>
    <xf numFmtId="0" fontId="30" fillId="0" borderId="8" xfId="0" applyFont="1" applyBorder="1" applyAlignment="1">
      <alignment wrapText="1"/>
    </xf>
    <xf numFmtId="0" fontId="14" fillId="0" borderId="8" xfId="0" applyFont="1" applyBorder="1"/>
    <xf numFmtId="0" fontId="5" fillId="4" borderId="8" xfId="0" applyFont="1" applyFill="1" applyBorder="1" applyAlignment="1">
      <alignment horizontal="left" vertical="top"/>
    </xf>
    <xf numFmtId="0" fontId="36" fillId="0" borderId="0" xfId="0" applyFont="1" applyAlignment="1">
      <alignment wrapText="1"/>
    </xf>
    <xf numFmtId="2" fontId="4" fillId="0" borderId="3" xfId="0" applyNumberFormat="1" applyFont="1" applyBorder="1" applyAlignment="1">
      <alignment vertical="top" textRotation="90" wrapText="1"/>
    </xf>
    <xf numFmtId="2" fontId="4" fillId="0" borderId="4" xfId="0" applyNumberFormat="1" applyFont="1" applyBorder="1" applyAlignment="1">
      <alignment vertical="top" textRotation="90" wrapText="1"/>
    </xf>
    <xf numFmtId="0" fontId="3" fillId="0" borderId="26" xfId="0" applyFont="1" applyBorder="1" applyAlignment="1">
      <alignment vertical="top" textRotation="90" wrapText="1"/>
    </xf>
    <xf numFmtId="0" fontId="35" fillId="0" borderId="6" xfId="0" applyFont="1" applyBorder="1" applyAlignment="1">
      <alignment textRotation="90" wrapText="1"/>
    </xf>
    <xf numFmtId="0" fontId="9" fillId="0" borderId="0" xfId="0" applyFont="1" applyBorder="1" applyAlignment="1">
      <alignment textRotation="180" wrapText="1"/>
    </xf>
    <xf numFmtId="0" fontId="9" fillId="0" borderId="12" xfId="0" applyFont="1" applyBorder="1"/>
    <xf numFmtId="0" fontId="8" fillId="0" borderId="8" xfId="0" applyFont="1" applyBorder="1" applyAlignment="1">
      <alignment wrapText="1"/>
    </xf>
    <xf numFmtId="0" fontId="8" fillId="0" borderId="12" xfId="0" applyFont="1" applyBorder="1" applyAlignment="1">
      <alignment wrapText="1"/>
    </xf>
    <xf numFmtId="2" fontId="4" fillId="0" borderId="3" xfId="0" applyNumberFormat="1" applyFont="1" applyBorder="1" applyAlignment="1">
      <alignment horizontal="right" textRotation="90" wrapText="1"/>
    </xf>
    <xf numFmtId="2" fontId="4" fillId="0" borderId="4" xfId="0" applyNumberFormat="1" applyFont="1" applyBorder="1" applyAlignment="1">
      <alignment horizontal="right" textRotation="90" wrapText="1"/>
    </xf>
    <xf numFmtId="0" fontId="3" fillId="0" borderId="5" xfId="0" applyFont="1" applyBorder="1" applyAlignment="1">
      <alignment horizontal="right" textRotation="90" wrapText="1"/>
    </xf>
    <xf numFmtId="0" fontId="3" fillId="0" borderId="26" xfId="0" applyFont="1" applyBorder="1" applyAlignment="1">
      <alignment horizontal="right" textRotation="90" wrapText="1"/>
    </xf>
    <xf numFmtId="2" fontId="4" fillId="0" borderId="8" xfId="0" applyNumberFormat="1" applyFont="1" applyFill="1" applyBorder="1" applyAlignment="1">
      <alignment horizontal="right" textRotation="90" wrapText="1"/>
    </xf>
    <xf numFmtId="0" fontId="3" fillId="0" borderId="26" xfId="0" applyFont="1" applyBorder="1" applyAlignment="1">
      <alignment vertical="top" wrapText="1"/>
    </xf>
    <xf numFmtId="0" fontId="7" fillId="0" borderId="12" xfId="0" applyFont="1" applyBorder="1" applyAlignment="1">
      <alignment wrapText="1"/>
    </xf>
    <xf numFmtId="0" fontId="0" fillId="0" borderId="12" xfId="0" applyBorder="1"/>
    <xf numFmtId="2" fontId="4" fillId="0" borderId="8" xfId="0" applyNumberFormat="1" applyFont="1" applyFill="1" applyBorder="1" applyAlignment="1">
      <alignment vertical="top" wrapText="1"/>
    </xf>
    <xf numFmtId="2" fontId="5" fillId="0" borderId="23" xfId="0" applyNumberFormat="1" applyFont="1" applyBorder="1" applyAlignment="1">
      <alignment vertical="top"/>
    </xf>
    <xf numFmtId="0" fontId="3" fillId="0" borderId="27" xfId="0" applyFont="1" applyBorder="1" applyAlignment="1">
      <alignment vertical="top" wrapText="1"/>
    </xf>
    <xf numFmtId="0" fontId="5" fillId="0" borderId="11" xfId="0" applyFont="1" applyBorder="1" applyAlignment="1">
      <alignment vertical="top" wrapText="1"/>
    </xf>
    <xf numFmtId="0" fontId="9" fillId="0" borderId="11" xfId="0" applyFont="1" applyBorder="1"/>
    <xf numFmtId="0" fontId="6" fillId="0" borderId="12" xfId="0" applyFont="1" applyBorder="1" applyAlignment="1">
      <alignment vertical="top"/>
    </xf>
    <xf numFmtId="0" fontId="29" fillId="0" borderId="12" xfId="0" applyFont="1" applyFill="1" applyBorder="1" applyAlignment="1">
      <alignment vertical="top" wrapText="1"/>
    </xf>
    <xf numFmtId="0" fontId="6" fillId="0" borderId="12" xfId="0" applyFont="1" applyBorder="1" applyAlignment="1">
      <alignment wrapText="1"/>
    </xf>
    <xf numFmtId="0" fontId="21" fillId="0" borderId="12" xfId="0" applyFont="1" applyBorder="1" applyAlignment="1">
      <alignment wrapText="1"/>
    </xf>
    <xf numFmtId="0" fontId="19" fillId="0" borderId="12" xfId="0" applyFont="1" applyFill="1" applyBorder="1" applyAlignment="1">
      <alignment vertical="top" wrapText="1"/>
    </xf>
    <xf numFmtId="0" fontId="29" fillId="0" borderId="12" xfId="0" applyFont="1" applyFill="1" applyBorder="1" applyAlignment="1">
      <alignment vertical="top"/>
    </xf>
    <xf numFmtId="0" fontId="6" fillId="0" borderId="12" xfId="0" applyFont="1" applyFill="1" applyBorder="1" applyAlignment="1">
      <alignment vertical="top"/>
    </xf>
    <xf numFmtId="0" fontId="17" fillId="0" borderId="23" xfId="0" applyFont="1" applyBorder="1"/>
    <xf numFmtId="0" fontId="17" fillId="0" borderId="12" xfId="0" applyFont="1" applyBorder="1" applyAlignment="1">
      <alignment wrapText="1"/>
    </xf>
    <xf numFmtId="0" fontId="7" fillId="0" borderId="12" xfId="0" applyFont="1" applyBorder="1"/>
    <xf numFmtId="0" fontId="35" fillId="0" borderId="6" xfId="0" applyFont="1" applyBorder="1" applyAlignment="1">
      <alignment wrapText="1"/>
    </xf>
    <xf numFmtId="0" fontId="3" fillId="0" borderId="28" xfId="0" applyFont="1" applyBorder="1" applyAlignment="1">
      <alignment vertical="top" wrapText="1"/>
    </xf>
    <xf numFmtId="2" fontId="4" fillId="0" borderId="6" xfId="0" applyNumberFormat="1" applyFont="1" applyFill="1" applyBorder="1" applyAlignment="1">
      <alignment vertical="top" wrapText="1"/>
    </xf>
    <xf numFmtId="0" fontId="3" fillId="0" borderId="4" xfId="0" applyFont="1" applyBorder="1" applyAlignment="1">
      <alignment vertical="top" wrapText="1"/>
    </xf>
    <xf numFmtId="0" fontId="5" fillId="0" borderId="13" xfId="0" applyFont="1" applyBorder="1" applyAlignment="1">
      <alignment vertical="top" wrapText="1"/>
    </xf>
    <xf numFmtId="2" fontId="4" fillId="0" borderId="25" xfId="0" applyNumberFormat="1" applyFont="1" applyBorder="1" applyAlignment="1">
      <alignment vertical="top" wrapText="1"/>
    </xf>
    <xf numFmtId="2" fontId="5" fillId="0" borderId="14" xfId="0" applyNumberFormat="1" applyFont="1" applyBorder="1" applyAlignment="1">
      <alignment vertical="top"/>
    </xf>
    <xf numFmtId="0" fontId="0" fillId="0" borderId="14" xfId="0" applyBorder="1"/>
    <xf numFmtId="0" fontId="37" fillId="0" borderId="2" xfId="0" applyFont="1" applyBorder="1" applyAlignment="1">
      <alignment wrapText="1"/>
    </xf>
    <xf numFmtId="0" fontId="37" fillId="0" borderId="5" xfId="0" applyFont="1" applyBorder="1" applyAlignment="1">
      <alignment wrapText="1"/>
    </xf>
    <xf numFmtId="0" fontId="7" fillId="0" borderId="0" xfId="0" applyFont="1" applyFill="1" applyBorder="1"/>
    <xf numFmtId="0" fontId="5" fillId="0" borderId="23" xfId="0" applyFont="1" applyBorder="1" applyAlignment="1">
      <alignment wrapText="1"/>
    </xf>
    <xf numFmtId="0" fontId="17" fillId="0" borderId="12" xfId="0" applyFont="1" applyFill="1" applyBorder="1" applyAlignment="1">
      <alignment wrapText="1"/>
    </xf>
    <xf numFmtId="0" fontId="17" fillId="0" borderId="30" xfId="0" applyFont="1" applyFill="1" applyBorder="1" applyAlignment="1">
      <alignment wrapText="1"/>
    </xf>
    <xf numFmtId="0" fontId="7" fillId="0" borderId="30" xfId="0" applyFont="1" applyFill="1" applyBorder="1" applyAlignment="1">
      <alignment wrapText="1"/>
    </xf>
    <xf numFmtId="0" fontId="7" fillId="0" borderId="12" xfId="0" applyFont="1" applyFill="1" applyBorder="1" applyAlignment="1">
      <alignment wrapText="1"/>
    </xf>
    <xf numFmtId="2" fontId="4" fillId="0" borderId="26" xfId="0" applyNumberFormat="1" applyFont="1" applyBorder="1" applyAlignment="1">
      <alignment vertical="top" wrapText="1"/>
    </xf>
    <xf numFmtId="2" fontId="4" fillId="0" borderId="5" xfId="0" applyNumberFormat="1" applyFont="1" applyBorder="1" applyAlignment="1">
      <alignment vertical="top" wrapText="1"/>
    </xf>
    <xf numFmtId="0" fontId="38" fillId="0" borderId="8" xfId="0" applyFont="1" applyBorder="1" applyAlignment="1">
      <alignment wrapText="1"/>
    </xf>
    <xf numFmtId="0" fontId="39" fillId="0" borderId="8" xfId="0" applyFont="1" applyBorder="1"/>
    <xf numFmtId="0" fontId="39" fillId="0" borderId="8" xfId="0" applyFont="1" applyBorder="1" applyAlignment="1">
      <alignment wrapText="1"/>
    </xf>
    <xf numFmtId="0" fontId="16" fillId="0" borderId="12" xfId="0" applyFont="1" applyBorder="1"/>
    <xf numFmtId="0" fontId="5" fillId="0" borderId="23" xfId="0" applyFont="1" applyBorder="1" applyAlignment="1">
      <alignment vertical="top"/>
    </xf>
    <xf numFmtId="0" fontId="35" fillId="0" borderId="22" xfId="0" applyFont="1" applyBorder="1" applyAlignment="1">
      <alignment wrapText="1"/>
    </xf>
    <xf numFmtId="2" fontId="4" fillId="0" borderId="27" xfId="0" applyNumberFormat="1" applyFont="1" applyBorder="1" applyAlignment="1">
      <alignment vertical="top" wrapText="1"/>
    </xf>
    <xf numFmtId="2" fontId="4" fillId="0" borderId="6" xfId="0" applyNumberFormat="1" applyFont="1" applyBorder="1" applyAlignment="1">
      <alignment vertical="top" wrapText="1"/>
    </xf>
    <xf numFmtId="0" fontId="5" fillId="0" borderId="14" xfId="0" applyFont="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vertical="top"/>
    </xf>
    <xf numFmtId="2" fontId="5" fillId="0" borderId="14" xfId="0" applyNumberFormat="1" applyFont="1" applyBorder="1" applyAlignment="1">
      <alignment vertical="top" wrapText="1"/>
    </xf>
    <xf numFmtId="0" fontId="8" fillId="0" borderId="12" xfId="0" applyFont="1" applyBorder="1"/>
    <xf numFmtId="0" fontId="13" fillId="0" borderId="12" xfId="0" applyFont="1" applyBorder="1"/>
    <xf numFmtId="0" fontId="0" fillId="0" borderId="16" xfId="0" applyBorder="1"/>
    <xf numFmtId="0" fontId="5" fillId="0" borderId="16" xfId="0" applyFont="1" applyFill="1" applyBorder="1" applyAlignment="1">
      <alignment vertical="top" wrapText="1"/>
    </xf>
    <xf numFmtId="2" fontId="5" fillId="0" borderId="16" xfId="0" applyNumberFormat="1" applyFont="1" applyBorder="1" applyAlignment="1">
      <alignment vertical="top"/>
    </xf>
    <xf numFmtId="0" fontId="5" fillId="0" borderId="16" xfId="0" applyFont="1" applyBorder="1" applyAlignment="1">
      <alignment vertical="top" wrapText="1"/>
    </xf>
    <xf numFmtId="0" fontId="5" fillId="0" borderId="30" xfId="0" applyFont="1" applyBorder="1" applyAlignment="1">
      <alignment wrapText="1"/>
    </xf>
    <xf numFmtId="2" fontId="4" fillId="0" borderId="5" xfId="0" applyNumberFormat="1" applyFont="1" applyFill="1" applyBorder="1" applyAlignment="1">
      <alignment vertical="top" wrapText="1"/>
    </xf>
    <xf numFmtId="0" fontId="6" fillId="0" borderId="13" xfId="0" applyFont="1" applyBorder="1" applyAlignment="1">
      <alignment vertical="top"/>
    </xf>
    <xf numFmtId="46" fontId="5" fillId="3" borderId="8" xfId="0" applyNumberFormat="1" applyFont="1" applyFill="1" applyBorder="1" applyAlignment="1">
      <alignment vertical="top" wrapText="1"/>
    </xf>
    <xf numFmtId="0" fontId="5" fillId="3" borderId="12" xfId="0" applyFont="1" applyFill="1" applyBorder="1" applyAlignment="1">
      <alignment vertical="top" wrapText="1"/>
    </xf>
    <xf numFmtId="0" fontId="8" fillId="3" borderId="14" xfId="0" applyFont="1" applyFill="1" applyBorder="1" applyAlignment="1">
      <alignment wrapText="1"/>
    </xf>
    <xf numFmtId="2" fontId="40" fillId="0" borderId="8" xfId="0" applyNumberFormat="1" applyFont="1" applyBorder="1" applyAlignment="1">
      <alignment vertical="top"/>
    </xf>
    <xf numFmtId="0" fontId="40" fillId="0" borderId="8" xfId="0" applyFont="1" applyBorder="1" applyAlignment="1">
      <alignment vertical="top" wrapText="1"/>
    </xf>
    <xf numFmtId="0" fontId="40" fillId="0" borderId="12" xfId="0" applyFont="1" applyBorder="1" applyAlignment="1">
      <alignment vertical="top" wrapText="1"/>
    </xf>
    <xf numFmtId="0" fontId="40" fillId="0" borderId="12" xfId="0" applyFont="1" applyBorder="1" applyAlignment="1">
      <alignment vertical="top"/>
    </xf>
    <xf numFmtId="22" fontId="39" fillId="0" borderId="8" xfId="0" applyNumberFormat="1" applyFont="1" applyBorder="1"/>
    <xf numFmtId="0" fontId="39" fillId="0" borderId="12" xfId="0" applyFont="1" applyBorder="1" applyAlignment="1">
      <alignment wrapText="1"/>
    </xf>
    <xf numFmtId="22" fontId="38" fillId="0" borderId="8" xfId="0" applyNumberFormat="1" applyFont="1" applyBorder="1"/>
    <xf numFmtId="0" fontId="38" fillId="0" borderId="8" xfId="0" applyFont="1" applyBorder="1"/>
    <xf numFmtId="0" fontId="38" fillId="0" borderId="0" xfId="0" applyFont="1"/>
    <xf numFmtId="0" fontId="5" fillId="0" borderId="8" xfId="0" applyFont="1" applyBorder="1" applyAlignment="1">
      <alignment horizontal="right" vertical="top"/>
    </xf>
    <xf numFmtId="0" fontId="7" fillId="0" borderId="8" xfId="0" applyFont="1" applyBorder="1" applyAlignment="1">
      <alignment horizontal="right"/>
    </xf>
    <xf numFmtId="0" fontId="0" fillId="0" borderId="0" xfId="0" applyAlignment="1">
      <alignment horizontal="right"/>
    </xf>
    <xf numFmtId="49" fontId="38" fillId="0" borderId="11" xfId="0" applyNumberFormat="1" applyFont="1" applyBorder="1" applyAlignment="1"/>
    <xf numFmtId="49" fontId="38" fillId="0" borderId="8" xfId="0" applyNumberFormat="1" applyFont="1" applyBorder="1" applyAlignment="1"/>
    <xf numFmtId="0" fontId="40" fillId="0" borderId="8" xfId="0" applyFont="1" applyBorder="1" applyAlignment="1">
      <alignment wrapText="1"/>
    </xf>
    <xf numFmtId="0" fontId="42" fillId="2" borderId="8" xfId="0" applyFont="1" applyFill="1" applyBorder="1" applyAlignment="1">
      <alignment horizontal="left" wrapText="1"/>
    </xf>
    <xf numFmtId="0" fontId="42" fillId="2" borderId="8" xfId="0" applyFont="1" applyFill="1" applyBorder="1" applyAlignment="1">
      <alignment horizontal="right" wrapText="1"/>
    </xf>
    <xf numFmtId="0" fontId="35" fillId="0" borderId="12" xfId="0" applyFont="1" applyBorder="1" applyAlignment="1">
      <alignment wrapText="1"/>
    </xf>
    <xf numFmtId="0" fontId="35" fillId="0" borderId="8" xfId="0" applyFont="1" applyBorder="1"/>
    <xf numFmtId="2" fontId="35" fillId="0" borderId="8" xfId="0" applyNumberFormat="1" applyFont="1" applyBorder="1"/>
    <xf numFmtId="0" fontId="38" fillId="0" borderId="8" xfId="0" applyFont="1" applyFill="1" applyBorder="1" applyAlignment="1">
      <alignment wrapText="1"/>
    </xf>
    <xf numFmtId="0" fontId="38" fillId="0" borderId="8" xfId="0" applyFont="1" applyBorder="1" applyAlignment="1">
      <alignment vertical="top" wrapText="1"/>
    </xf>
    <xf numFmtId="0" fontId="35" fillId="0" borderId="12" xfId="0" applyFont="1" applyBorder="1"/>
    <xf numFmtId="2" fontId="0" fillId="0" borderId="8" xfId="0" applyNumberFormat="1" applyFont="1" applyBorder="1"/>
    <xf numFmtId="2" fontId="0" fillId="0" borderId="8" xfId="0" applyNumberFormat="1" applyFont="1" applyFill="1" applyBorder="1"/>
    <xf numFmtId="2" fontId="5" fillId="0" borderId="16" xfId="0" applyNumberFormat="1" applyFont="1" applyFill="1" applyBorder="1" applyAlignment="1">
      <alignment vertical="top" wrapText="1"/>
    </xf>
    <xf numFmtId="2" fontId="5" fillId="0" borderId="16" xfId="0" applyNumberFormat="1" applyFont="1" applyFill="1" applyBorder="1" applyAlignment="1">
      <alignment vertical="top"/>
    </xf>
    <xf numFmtId="0" fontId="15" fillId="0" borderId="12" xfId="0" applyFont="1" applyBorder="1"/>
    <xf numFmtId="2" fontId="4" fillId="0" borderId="2" xfId="0" applyNumberFormat="1" applyFont="1" applyBorder="1" applyAlignment="1">
      <alignment vertical="top" wrapText="1"/>
    </xf>
    <xf numFmtId="0" fontId="8" fillId="0" borderId="0" xfId="0" applyFont="1"/>
    <xf numFmtId="0" fontId="24" fillId="0" borderId="8" xfId="0" applyFont="1" applyFill="1" applyBorder="1"/>
    <xf numFmtId="0" fontId="5" fillId="0" borderId="8" xfId="0" applyFont="1" applyFill="1" applyBorder="1" applyAlignment="1">
      <alignment horizontal="left" wrapText="1"/>
    </xf>
    <xf numFmtId="0" fontId="16" fillId="0" borderId="8" xfId="0" applyFont="1" applyBorder="1" applyAlignment="1">
      <alignment wrapText="1"/>
    </xf>
    <xf numFmtId="2" fontId="5" fillId="3" borderId="8" xfId="0" applyNumberFormat="1" applyFont="1" applyFill="1" applyBorder="1" applyAlignment="1">
      <alignment vertical="top" wrapText="1"/>
    </xf>
    <xf numFmtId="2" fontId="5" fillId="3" borderId="15" xfId="0" applyNumberFormat="1" applyFont="1" applyFill="1" applyBorder="1" applyAlignment="1">
      <alignment vertical="top" wrapText="1"/>
    </xf>
    <xf numFmtId="0" fontId="5" fillId="3" borderId="15" xfId="0" applyFont="1" applyFill="1" applyBorder="1" applyAlignment="1">
      <alignment vertical="top" wrapText="1"/>
    </xf>
    <xf numFmtId="0" fontId="6" fillId="3" borderId="13" xfId="0" applyFont="1" applyFill="1" applyBorder="1" applyAlignment="1">
      <alignment vertical="top" wrapText="1"/>
    </xf>
    <xf numFmtId="2" fontId="5" fillId="3" borderId="14" xfId="0" applyNumberFormat="1" applyFont="1" applyFill="1" applyBorder="1" applyAlignment="1">
      <alignment vertical="top" wrapText="1"/>
    </xf>
    <xf numFmtId="0" fontId="43" fillId="0" borderId="8" xfId="0" applyFont="1" applyBorder="1" applyAlignment="1">
      <alignment horizontal="left" vertical="top"/>
    </xf>
    <xf numFmtId="4" fontId="6" fillId="0" borderId="8" xfId="0" applyNumberFormat="1" applyFont="1" applyBorder="1" applyAlignment="1">
      <alignment vertical="top"/>
    </xf>
    <xf numFmtId="4" fontId="34" fillId="0" borderId="8" xfId="0" applyNumberFormat="1" applyFont="1" applyBorder="1" applyAlignment="1">
      <alignment horizontal="right"/>
    </xf>
    <xf numFmtId="4" fontId="14" fillId="2" borderId="8" xfId="0" applyNumberFormat="1" applyFont="1" applyFill="1" applyBorder="1" applyAlignment="1">
      <alignment horizontal="right" wrapText="1"/>
    </xf>
    <xf numFmtId="4" fontId="4" fillId="0" borderId="4" xfId="0" applyNumberFormat="1" applyFont="1" applyBorder="1" applyAlignment="1">
      <alignment horizontal="right" vertical="top" wrapText="1"/>
    </xf>
    <xf numFmtId="4" fontId="5" fillId="0" borderId="8" xfId="0" applyNumberFormat="1" applyFont="1" applyBorder="1" applyAlignment="1">
      <alignment horizontal="right" vertical="top"/>
    </xf>
    <xf numFmtId="4" fontId="6" fillId="0" borderId="8" xfId="0" applyNumberFormat="1" applyFont="1" applyBorder="1" applyAlignment="1">
      <alignment horizontal="right" vertical="top"/>
    </xf>
    <xf numFmtId="4" fontId="5" fillId="0" borderId="9" xfId="0" applyNumberFormat="1" applyFont="1" applyBorder="1" applyAlignment="1">
      <alignment horizontal="right" vertical="top"/>
    </xf>
    <xf numFmtId="4" fontId="8" fillId="0" borderId="8" xfId="0" applyNumberFormat="1" applyFont="1" applyBorder="1" applyAlignment="1">
      <alignment horizontal="right"/>
    </xf>
    <xf numFmtId="4" fontId="0" fillId="0" borderId="8" xfId="0" applyNumberFormat="1" applyBorder="1" applyAlignment="1">
      <alignment horizontal="right"/>
    </xf>
    <xf numFmtId="4" fontId="15" fillId="0" borderId="8" xfId="0" applyNumberFormat="1" applyFont="1" applyBorder="1" applyAlignment="1">
      <alignment horizontal="right"/>
    </xf>
    <xf numFmtId="4" fontId="0" fillId="0" borderId="0" xfId="0" applyNumberFormat="1" applyAlignment="1">
      <alignment horizontal="right"/>
    </xf>
    <xf numFmtId="0" fontId="44" fillId="2" borderId="8" xfId="0" applyFont="1" applyFill="1" applyBorder="1" applyAlignment="1">
      <alignment horizontal="left" wrapText="1"/>
    </xf>
    <xf numFmtId="4" fontId="9" fillId="0" borderId="8" xfId="0" applyNumberFormat="1" applyFont="1" applyBorder="1" applyAlignment="1">
      <alignment horizontal="right"/>
    </xf>
    <xf numFmtId="0" fontId="0" fillId="0" borderId="9" xfId="0" applyFont="1" applyBorder="1"/>
    <xf numFmtId="0" fontId="8" fillId="0" borderId="9" xfId="0" applyFont="1" applyBorder="1"/>
    <xf numFmtId="0" fontId="9" fillId="0" borderId="2" xfId="0" applyFont="1" applyBorder="1"/>
    <xf numFmtId="0" fontId="15" fillId="0" borderId="3" xfId="0" applyFont="1" applyBorder="1"/>
    <xf numFmtId="0" fontId="15" fillId="0" borderId="5" xfId="0" applyFont="1" applyBorder="1"/>
    <xf numFmtId="0" fontId="8" fillId="0" borderId="9" xfId="0" applyFont="1" applyBorder="1" applyAlignment="1">
      <alignment wrapText="1"/>
    </xf>
    <xf numFmtId="0" fontId="5" fillId="0" borderId="16" xfId="0" applyFont="1" applyFill="1" applyBorder="1" applyAlignment="1">
      <alignment horizontal="left" vertical="top" wrapText="1"/>
    </xf>
    <xf numFmtId="0" fontId="3" fillId="0" borderId="2" xfId="0" applyFont="1" applyBorder="1" applyAlignment="1">
      <alignment horizontal="left" vertical="top" wrapText="1"/>
    </xf>
    <xf numFmtId="2" fontId="41" fillId="0" borderId="12" xfId="0" applyNumberFormat="1" applyFont="1" applyBorder="1"/>
    <xf numFmtId="0" fontId="45" fillId="0" borderId="8" xfId="0" applyFont="1" applyBorder="1"/>
    <xf numFmtId="2" fontId="45" fillId="0" borderId="8" xfId="0" applyNumberFormat="1" applyFont="1" applyBorder="1"/>
    <xf numFmtId="0" fontId="45" fillId="0" borderId="12" xfId="0" applyFont="1" applyBorder="1"/>
    <xf numFmtId="0" fontId="26" fillId="0" borderId="8" xfId="0" applyFont="1" applyBorder="1" applyAlignment="1">
      <alignment wrapText="1"/>
    </xf>
    <xf numFmtId="0" fontId="0" fillId="0" borderId="0" xfId="0" applyAlignment="1">
      <alignment wrapText="1"/>
    </xf>
    <xf numFmtId="0" fontId="45" fillId="0" borderId="8" xfId="0" applyFont="1" applyBorder="1" applyAlignment="1">
      <alignment wrapText="1"/>
    </xf>
    <xf numFmtId="0" fontId="39" fillId="0" borderId="0" xfId="0" applyFont="1"/>
    <xf numFmtId="0" fontId="15" fillId="0" borderId="31" xfId="0" applyFont="1" applyBorder="1"/>
    <xf numFmtId="0" fontId="15" fillId="0" borderId="32" xfId="0" applyFont="1" applyBorder="1"/>
    <xf numFmtId="0" fontId="45" fillId="0" borderId="2" xfId="0" applyFont="1" applyBorder="1"/>
    <xf numFmtId="0" fontId="4" fillId="0" borderId="3" xfId="0" applyFont="1" applyBorder="1" applyAlignment="1">
      <alignment horizontal="left" vertical="top" wrapText="1"/>
    </xf>
    <xf numFmtId="0" fontId="4" fillId="0" borderId="3" xfId="0" applyFont="1" applyBorder="1" applyAlignment="1">
      <alignment vertical="top" wrapText="1"/>
    </xf>
    <xf numFmtId="0" fontId="45" fillId="0" borderId="3" xfId="0" applyFont="1" applyBorder="1"/>
    <xf numFmtId="2" fontId="45" fillId="0" borderId="3" xfId="0" applyNumberFormat="1" applyFont="1" applyBorder="1"/>
    <xf numFmtId="0" fontId="4" fillId="0" borderId="4" xfId="0" applyFont="1" applyBorder="1" applyAlignment="1">
      <alignment vertical="top"/>
    </xf>
    <xf numFmtId="0" fontId="45" fillId="0" borderId="5" xfId="0" applyFont="1" applyBorder="1"/>
    <xf numFmtId="0" fontId="5" fillId="0" borderId="9" xfId="0" applyFont="1" applyFill="1" applyBorder="1" applyAlignment="1">
      <alignment vertical="top" wrapText="1"/>
    </xf>
    <xf numFmtId="0" fontId="35" fillId="0" borderId="8" xfId="0" applyFont="1" applyBorder="1" applyAlignment="1">
      <alignment wrapText="1"/>
    </xf>
    <xf numFmtId="0" fontId="0" fillId="0" borderId="0" xfId="0" applyBorder="1" applyAlignment="1">
      <alignment wrapText="1"/>
    </xf>
    <xf numFmtId="0" fontId="17" fillId="0" borderId="23" xfId="0" applyFont="1" applyBorder="1" applyAlignment="1">
      <alignment wrapText="1"/>
    </xf>
    <xf numFmtId="0" fontId="8" fillId="0" borderId="0" xfId="0" applyFont="1" applyBorder="1"/>
    <xf numFmtId="0" fontId="9" fillId="0" borderId="33" xfId="0" applyFont="1" applyBorder="1"/>
    <xf numFmtId="0" fontId="15" fillId="0" borderId="34" xfId="0" applyFont="1" applyBorder="1"/>
    <xf numFmtId="2" fontId="15" fillId="0" borderId="34" xfId="0" applyNumberFormat="1" applyFont="1" applyBorder="1"/>
    <xf numFmtId="0" fontId="15" fillId="0" borderId="35" xfId="0" applyFont="1" applyBorder="1"/>
    <xf numFmtId="0" fontId="1" fillId="0" borderId="1" xfId="0" applyFont="1" applyBorder="1" applyAlignment="1">
      <alignment horizontal="left" vertical="top"/>
    </xf>
    <xf numFmtId="0" fontId="0" fillId="0" borderId="1" xfId="0" applyBorder="1" applyAlignment="1"/>
    <xf numFmtId="0" fontId="9" fillId="0" borderId="25" xfId="0" applyFont="1" applyBorder="1" applyAlignment="1">
      <alignment horizontal="center"/>
    </xf>
    <xf numFmtId="0" fontId="9" fillId="0" borderId="1" xfId="0" applyFont="1" applyBorder="1" applyAlignment="1">
      <alignment horizontal="center"/>
    </xf>
    <xf numFmtId="0" fontId="9" fillId="0" borderId="0" xfId="0" applyFont="1" applyBorder="1" applyAlignment="1">
      <alignment horizontal="center"/>
    </xf>
    <xf numFmtId="2" fontId="3" fillId="0" borderId="24" xfId="0" applyNumberFormat="1" applyFont="1" applyBorder="1" applyAlignment="1">
      <alignment horizontal="left" vertical="top"/>
    </xf>
    <xf numFmtId="0" fontId="0" fillId="0" borderId="7" xfId="0" applyBorder="1" applyAlignment="1">
      <alignment vertical="top"/>
    </xf>
    <xf numFmtId="0" fontId="6" fillId="0" borderId="12" xfId="0" applyFont="1" applyBorder="1" applyAlignment="1">
      <alignment horizontal="left" vertical="top"/>
    </xf>
    <xf numFmtId="0" fontId="9" fillId="0" borderId="10" xfId="0" applyFont="1" applyBorder="1" applyAlignment="1">
      <alignment vertical="top"/>
    </xf>
    <xf numFmtId="0" fontId="9" fillId="0" borderId="11" xfId="0" applyFont="1" applyBorder="1" applyAlignment="1">
      <alignment vertical="top"/>
    </xf>
    <xf numFmtId="4" fontId="9" fillId="0" borderId="10" xfId="0" applyNumberFormat="1" applyFont="1" applyBorder="1" applyAlignment="1">
      <alignment vertical="top"/>
    </xf>
    <xf numFmtId="0" fontId="9" fillId="0" borderId="29" xfId="0" applyFont="1" applyBorder="1" applyAlignment="1">
      <alignment vertical="top"/>
    </xf>
    <xf numFmtId="0" fontId="9" fillId="0" borderId="15" xfId="0" applyFont="1" applyBorder="1" applyAlignment="1">
      <alignment vertical="top"/>
    </xf>
    <xf numFmtId="0" fontId="9" fillId="0" borderId="0" xfId="0" applyFont="1" applyAlignment="1">
      <alignment wrapText="1"/>
    </xf>
    <xf numFmtId="0" fontId="18" fillId="0" borderId="0" xfId="0" applyFont="1" applyAlignment="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1"/>
  <sheetViews>
    <sheetView topLeftCell="A10" zoomScaleNormal="100" workbookViewId="0">
      <selection sqref="A1:K22"/>
    </sheetView>
  </sheetViews>
  <sheetFormatPr defaultRowHeight="15"/>
  <cols>
    <col min="1" max="1" width="3" customWidth="1"/>
    <col min="2" max="2" width="5.7109375" customWidth="1"/>
    <col min="3" max="3" width="18.42578125" customWidth="1"/>
    <col min="4" max="4" width="13" customWidth="1"/>
    <col min="5" max="5" width="6" customWidth="1"/>
    <col min="6" max="6" width="7.28515625" customWidth="1"/>
    <col min="7" max="7" width="5.28515625" customWidth="1"/>
    <col min="8" max="8" width="9.140625" customWidth="1"/>
    <col min="9" max="9" width="25.7109375" customWidth="1"/>
    <col min="10" max="10" width="16.28515625" customWidth="1"/>
    <col min="11" max="11" width="13.140625" customWidth="1"/>
  </cols>
  <sheetData>
    <row r="1" spans="1:13" ht="18.75">
      <c r="A1" s="1" t="s">
        <v>3124</v>
      </c>
      <c r="B1" s="2"/>
      <c r="J1" s="3"/>
    </row>
    <row r="2" spans="1:13" ht="19.5" thickBot="1">
      <c r="A2" s="332" t="s">
        <v>2581</v>
      </c>
      <c r="B2" s="333"/>
      <c r="C2" s="333"/>
      <c r="D2" s="333"/>
      <c r="E2" s="333"/>
      <c r="F2" s="333"/>
      <c r="G2" s="333"/>
      <c r="H2" s="333"/>
      <c r="I2" s="333"/>
      <c r="J2" s="333"/>
    </row>
    <row r="3" spans="1:13" ht="19.5" thickBot="1">
      <c r="A3" s="105"/>
      <c r="B3" s="106"/>
      <c r="C3" s="334" t="s">
        <v>1497</v>
      </c>
      <c r="D3" s="334"/>
      <c r="E3" s="334"/>
      <c r="F3" s="334"/>
      <c r="G3" s="334"/>
      <c r="H3" s="334"/>
      <c r="I3" s="106"/>
      <c r="J3" s="106"/>
    </row>
    <row r="4" spans="1:13" ht="87" thickBot="1">
      <c r="A4" s="4" t="s">
        <v>0</v>
      </c>
      <c r="B4" s="5" t="s">
        <v>1</v>
      </c>
      <c r="C4" s="6" t="s">
        <v>2</v>
      </c>
      <c r="D4" s="173" t="s">
        <v>3</v>
      </c>
      <c r="E4" s="173" t="s">
        <v>4</v>
      </c>
      <c r="F4" s="174" t="s">
        <v>2311</v>
      </c>
      <c r="G4" s="174" t="s">
        <v>2312</v>
      </c>
      <c r="H4" s="174" t="s">
        <v>764</v>
      </c>
      <c r="I4" s="9" t="s">
        <v>2313</v>
      </c>
      <c r="J4" s="175" t="s">
        <v>2314</v>
      </c>
      <c r="K4" s="176" t="s">
        <v>2315</v>
      </c>
    </row>
    <row r="5" spans="1:13" ht="52.5">
      <c r="A5" s="11">
        <v>1</v>
      </c>
      <c r="B5" s="11" t="s">
        <v>5</v>
      </c>
      <c r="C5" s="12" t="s">
        <v>7</v>
      </c>
      <c r="D5" s="13" t="s">
        <v>2349</v>
      </c>
      <c r="E5" s="13">
        <v>36.6</v>
      </c>
      <c r="F5" s="13">
        <v>36.6</v>
      </c>
      <c r="G5" s="13"/>
      <c r="H5" s="13">
        <v>512955</v>
      </c>
      <c r="I5" s="14" t="s">
        <v>6</v>
      </c>
      <c r="J5" s="163" t="s">
        <v>3017</v>
      </c>
      <c r="K5" s="165" t="s">
        <v>2316</v>
      </c>
      <c r="M5" s="111"/>
    </row>
    <row r="6" spans="1:13" ht="31.5">
      <c r="A6" s="11">
        <v>2</v>
      </c>
      <c r="B6" s="16" t="s">
        <v>5</v>
      </c>
      <c r="C6" s="17" t="s">
        <v>8</v>
      </c>
      <c r="D6" s="18"/>
      <c r="E6" s="18">
        <v>48.2</v>
      </c>
      <c r="F6" s="18">
        <v>48.2</v>
      </c>
      <c r="G6" s="18"/>
      <c r="H6" s="18"/>
      <c r="I6" s="19" t="s">
        <v>6</v>
      </c>
      <c r="J6" s="163" t="s">
        <v>2516</v>
      </c>
      <c r="K6" s="165" t="s">
        <v>2316</v>
      </c>
    </row>
    <row r="7" spans="1:13" ht="21">
      <c r="A7" s="11">
        <v>3</v>
      </c>
      <c r="B7" s="11" t="s">
        <v>5</v>
      </c>
      <c r="C7" s="22" t="s">
        <v>19</v>
      </c>
      <c r="D7" s="23"/>
      <c r="E7" s="23"/>
      <c r="F7" s="23"/>
      <c r="G7" s="23"/>
      <c r="H7" s="23"/>
      <c r="I7" s="14" t="s">
        <v>20</v>
      </c>
      <c r="J7" s="163" t="s">
        <v>2516</v>
      </c>
      <c r="K7" s="165" t="s">
        <v>2316</v>
      </c>
    </row>
    <row r="8" spans="1:13" ht="21">
      <c r="A8" s="11">
        <v>4</v>
      </c>
      <c r="B8" s="24" t="s">
        <v>5</v>
      </c>
      <c r="C8" s="22" t="s">
        <v>21</v>
      </c>
      <c r="D8" s="23"/>
      <c r="E8" s="23"/>
      <c r="F8" s="23"/>
      <c r="G8" s="23"/>
      <c r="H8" s="23"/>
      <c r="I8" s="14" t="s">
        <v>20</v>
      </c>
      <c r="J8" s="163" t="s">
        <v>2317</v>
      </c>
      <c r="K8" s="165" t="s">
        <v>2316</v>
      </c>
    </row>
    <row r="9" spans="1:13" ht="21">
      <c r="A9" s="11">
        <v>5</v>
      </c>
      <c r="B9" s="24" t="s">
        <v>5</v>
      </c>
      <c r="C9" s="22" t="s">
        <v>22</v>
      </c>
      <c r="D9" s="23"/>
      <c r="E9" s="23"/>
      <c r="F9" s="23"/>
      <c r="G9" s="23"/>
      <c r="H9" s="23"/>
      <c r="I9" s="14" t="s">
        <v>20</v>
      </c>
      <c r="J9" s="163" t="s">
        <v>2516</v>
      </c>
      <c r="K9" s="165" t="s">
        <v>2316</v>
      </c>
    </row>
    <row r="10" spans="1:13" ht="21">
      <c r="A10" s="11">
        <v>6</v>
      </c>
      <c r="B10" s="24" t="s">
        <v>5</v>
      </c>
      <c r="C10" s="22" t="s">
        <v>23</v>
      </c>
      <c r="D10" s="23" t="s">
        <v>1999</v>
      </c>
      <c r="E10" s="23">
        <v>91.8</v>
      </c>
      <c r="F10" s="23">
        <v>91.8</v>
      </c>
      <c r="G10" s="23"/>
      <c r="H10" s="23">
        <v>1289140.04</v>
      </c>
      <c r="I10" s="14" t="s">
        <v>20</v>
      </c>
      <c r="J10" s="163" t="s">
        <v>2516</v>
      </c>
      <c r="K10" s="165" t="s">
        <v>2316</v>
      </c>
    </row>
    <row r="11" spans="1:13" ht="21">
      <c r="A11" s="11">
        <v>7</v>
      </c>
      <c r="B11" s="24" t="s">
        <v>5</v>
      </c>
      <c r="C11" s="22" t="s">
        <v>24</v>
      </c>
      <c r="D11" s="23"/>
      <c r="E11" s="23"/>
      <c r="F11" s="23"/>
      <c r="G11" s="23"/>
      <c r="H11" s="23"/>
      <c r="I11" s="14" t="s">
        <v>20</v>
      </c>
      <c r="J11" s="163" t="s">
        <v>2517</v>
      </c>
      <c r="K11" s="165" t="s">
        <v>2316</v>
      </c>
    </row>
    <row r="12" spans="1:13" ht="21">
      <c r="A12" s="11">
        <v>8</v>
      </c>
      <c r="B12" s="24" t="s">
        <v>5</v>
      </c>
      <c r="C12" s="22" t="s">
        <v>25</v>
      </c>
      <c r="D12" s="23"/>
      <c r="E12" s="23"/>
      <c r="F12" s="23"/>
      <c r="G12" s="23"/>
      <c r="H12" s="23"/>
      <c r="I12" s="14" t="s">
        <v>20</v>
      </c>
      <c r="J12" s="163" t="s">
        <v>2516</v>
      </c>
      <c r="K12" s="165" t="s">
        <v>2316</v>
      </c>
    </row>
    <row r="13" spans="1:13" ht="21">
      <c r="A13" s="11">
        <v>9</v>
      </c>
      <c r="B13" s="24" t="s">
        <v>5</v>
      </c>
      <c r="C13" s="22" t="s">
        <v>26</v>
      </c>
      <c r="D13" s="23"/>
      <c r="E13" s="23">
        <v>48</v>
      </c>
      <c r="F13" s="23">
        <v>48</v>
      </c>
      <c r="G13" s="23"/>
      <c r="H13" s="23"/>
      <c r="I13" s="14" t="s">
        <v>20</v>
      </c>
      <c r="J13" s="163" t="s">
        <v>2516</v>
      </c>
      <c r="K13" s="165" t="s">
        <v>2316</v>
      </c>
    </row>
    <row r="14" spans="1:13" ht="21">
      <c r="A14" s="11">
        <v>10</v>
      </c>
      <c r="B14" s="11" t="s">
        <v>5</v>
      </c>
      <c r="C14" s="22" t="s">
        <v>27</v>
      </c>
      <c r="D14" s="23"/>
      <c r="E14" s="23"/>
      <c r="F14" s="23"/>
      <c r="G14" s="23"/>
      <c r="H14" s="23"/>
      <c r="I14" s="14" t="s">
        <v>20</v>
      </c>
      <c r="J14" s="163" t="s">
        <v>2518</v>
      </c>
      <c r="K14" s="165" t="s">
        <v>2316</v>
      </c>
      <c r="M14" s="111"/>
    </row>
    <row r="15" spans="1:13" ht="21">
      <c r="A15" s="11">
        <v>11</v>
      </c>
      <c r="B15" s="11" t="s">
        <v>5</v>
      </c>
      <c r="C15" s="22" t="s">
        <v>28</v>
      </c>
      <c r="D15" s="23" t="s">
        <v>2350</v>
      </c>
      <c r="E15" s="23">
        <v>58.5</v>
      </c>
      <c r="F15" s="23">
        <v>58.5</v>
      </c>
      <c r="G15" s="23"/>
      <c r="H15" s="23">
        <v>0</v>
      </c>
      <c r="I15" s="14" t="s">
        <v>20</v>
      </c>
      <c r="J15" s="163" t="s">
        <v>2519</v>
      </c>
      <c r="K15" s="165" t="s">
        <v>2316</v>
      </c>
    </row>
    <row r="16" spans="1:13" ht="31.5">
      <c r="A16" s="11">
        <v>12</v>
      </c>
      <c r="B16" s="24" t="s">
        <v>5</v>
      </c>
      <c r="C16" s="22" t="s">
        <v>29</v>
      </c>
      <c r="D16" s="23"/>
      <c r="E16" s="23"/>
      <c r="F16" s="23"/>
      <c r="G16" s="23"/>
      <c r="H16" s="23"/>
      <c r="I16" s="14" t="s">
        <v>20</v>
      </c>
      <c r="J16" s="163" t="s">
        <v>2517</v>
      </c>
      <c r="K16" s="165" t="s">
        <v>2316</v>
      </c>
    </row>
    <row r="17" spans="1:11" ht="21">
      <c r="A17" s="11">
        <v>13</v>
      </c>
      <c r="B17" s="11" t="s">
        <v>5</v>
      </c>
      <c r="C17" s="12" t="s">
        <v>1645</v>
      </c>
      <c r="D17" s="25"/>
      <c r="E17" s="25">
        <v>15.1</v>
      </c>
      <c r="F17" s="25">
        <v>15.1</v>
      </c>
      <c r="G17" s="25"/>
      <c r="H17" s="25"/>
      <c r="I17" s="14" t="s">
        <v>32</v>
      </c>
      <c r="J17" s="163" t="s">
        <v>2519</v>
      </c>
      <c r="K17" s="165" t="s">
        <v>2316</v>
      </c>
    </row>
    <row r="18" spans="1:11" ht="21">
      <c r="A18" s="11">
        <v>14</v>
      </c>
      <c r="B18" s="11" t="s">
        <v>5</v>
      </c>
      <c r="C18" s="12" t="s">
        <v>1646</v>
      </c>
      <c r="D18" s="25"/>
      <c r="E18" s="25">
        <v>28.3</v>
      </c>
      <c r="F18" s="25">
        <v>28.3</v>
      </c>
      <c r="G18" s="25"/>
      <c r="H18" s="25"/>
      <c r="I18" s="14" t="s">
        <v>32</v>
      </c>
      <c r="J18" s="163" t="s">
        <v>2516</v>
      </c>
      <c r="K18" s="165" t="s">
        <v>2316</v>
      </c>
    </row>
    <row r="19" spans="1:11" ht="21">
      <c r="A19" s="11">
        <v>15</v>
      </c>
      <c r="B19" s="11" t="s">
        <v>5</v>
      </c>
      <c r="C19" s="12" t="s">
        <v>1647</v>
      </c>
      <c r="D19" s="25"/>
      <c r="E19" s="25">
        <v>32.4</v>
      </c>
      <c r="F19" s="25">
        <v>32.4</v>
      </c>
      <c r="G19" s="25"/>
      <c r="H19" s="25"/>
      <c r="I19" s="14" t="s">
        <v>32</v>
      </c>
      <c r="J19" s="163" t="s">
        <v>2516</v>
      </c>
      <c r="K19" s="165" t="s">
        <v>2316</v>
      </c>
    </row>
    <row r="20" spans="1:11" ht="21">
      <c r="A20" s="11">
        <v>16</v>
      </c>
      <c r="B20" s="11" t="s">
        <v>5</v>
      </c>
      <c r="C20" s="12" t="s">
        <v>1609</v>
      </c>
      <c r="D20" s="25"/>
      <c r="E20" s="25">
        <v>19.399999999999999</v>
      </c>
      <c r="F20" s="25">
        <v>19.399999999999999</v>
      </c>
      <c r="G20" s="25"/>
      <c r="H20" s="25"/>
      <c r="I20" s="14" t="s">
        <v>32</v>
      </c>
      <c r="J20" s="163" t="s">
        <v>2516</v>
      </c>
      <c r="K20" s="165" t="s">
        <v>2316</v>
      </c>
    </row>
    <row r="21" spans="1:11" ht="21">
      <c r="A21" s="11">
        <v>17</v>
      </c>
      <c r="B21" s="11" t="s">
        <v>5</v>
      </c>
      <c r="C21" s="12" t="s">
        <v>1610</v>
      </c>
      <c r="D21" s="25"/>
      <c r="E21" s="25">
        <v>35.299999999999997</v>
      </c>
      <c r="F21" s="25">
        <v>35.299999999999997</v>
      </c>
      <c r="G21" s="25"/>
      <c r="H21" s="25"/>
      <c r="I21" s="14" t="s">
        <v>32</v>
      </c>
      <c r="J21" s="163" t="s">
        <v>2516</v>
      </c>
      <c r="K21" s="165" t="s">
        <v>2316</v>
      </c>
    </row>
    <row r="22" spans="1:11" ht="21">
      <c r="A22" s="11">
        <v>18</v>
      </c>
      <c r="B22" s="11" t="s">
        <v>5</v>
      </c>
      <c r="C22" s="12" t="s">
        <v>1611</v>
      </c>
      <c r="D22" s="25"/>
      <c r="E22" s="25">
        <v>25.3</v>
      </c>
      <c r="F22" s="25">
        <v>25.3</v>
      </c>
      <c r="G22" s="25"/>
      <c r="H22" s="25"/>
      <c r="I22" s="14" t="s">
        <v>32</v>
      </c>
      <c r="J22" s="163" t="s">
        <v>2516</v>
      </c>
      <c r="K22" s="165" t="s">
        <v>2316</v>
      </c>
    </row>
    <row r="23" spans="1:11" ht="21">
      <c r="A23" s="11">
        <v>19</v>
      </c>
      <c r="B23" s="11" t="s">
        <v>5</v>
      </c>
      <c r="C23" s="12" t="s">
        <v>1612</v>
      </c>
      <c r="D23" s="25"/>
      <c r="E23" s="25">
        <v>55.6</v>
      </c>
      <c r="F23" s="25">
        <v>55.6</v>
      </c>
      <c r="G23" s="25"/>
      <c r="H23" s="25"/>
      <c r="I23" s="14" t="s">
        <v>32</v>
      </c>
      <c r="J23" s="163" t="s">
        <v>2516</v>
      </c>
      <c r="K23" s="165" t="s">
        <v>2316</v>
      </c>
    </row>
    <row r="24" spans="1:11" ht="52.5">
      <c r="A24" s="11">
        <v>20</v>
      </c>
      <c r="B24" s="11" t="s">
        <v>5</v>
      </c>
      <c r="C24" s="12" t="s">
        <v>1613</v>
      </c>
      <c r="D24" s="25" t="s">
        <v>3015</v>
      </c>
      <c r="E24" s="25">
        <v>51.5</v>
      </c>
      <c r="F24" s="25">
        <v>51.5</v>
      </c>
      <c r="G24" s="25"/>
      <c r="H24" s="25">
        <v>539296.16</v>
      </c>
      <c r="I24" s="14" t="s">
        <v>32</v>
      </c>
      <c r="J24" s="163" t="s">
        <v>3016</v>
      </c>
      <c r="K24" s="165" t="s">
        <v>2316</v>
      </c>
    </row>
    <row r="25" spans="1:11" ht="21">
      <c r="A25" s="11">
        <v>21</v>
      </c>
      <c r="B25" s="11" t="s">
        <v>5</v>
      </c>
      <c r="C25" s="12" t="s">
        <v>1614</v>
      </c>
      <c r="D25" s="25"/>
      <c r="E25" s="25">
        <v>28.7</v>
      </c>
      <c r="F25" s="25">
        <v>28.7</v>
      </c>
      <c r="G25" s="25"/>
      <c r="H25" s="25"/>
      <c r="I25" s="14" t="s">
        <v>32</v>
      </c>
      <c r="J25" s="163" t="s">
        <v>2516</v>
      </c>
      <c r="K25" s="165" t="s">
        <v>2316</v>
      </c>
    </row>
    <row r="26" spans="1:11" ht="21">
      <c r="A26" s="11">
        <v>22</v>
      </c>
      <c r="B26" s="11" t="s">
        <v>5</v>
      </c>
      <c r="C26" s="12" t="s">
        <v>1615</v>
      </c>
      <c r="D26" s="25"/>
      <c r="E26" s="25">
        <v>52.2</v>
      </c>
      <c r="F26" s="25">
        <v>52.2</v>
      </c>
      <c r="G26" s="25"/>
      <c r="H26" s="25"/>
      <c r="I26" s="14" t="s">
        <v>32</v>
      </c>
      <c r="J26" s="163" t="s">
        <v>2516</v>
      </c>
      <c r="K26" s="165" t="s">
        <v>2316</v>
      </c>
    </row>
    <row r="27" spans="1:11" ht="21">
      <c r="A27" s="11">
        <v>23</v>
      </c>
      <c r="B27" s="11" t="s">
        <v>5</v>
      </c>
      <c r="C27" s="12" t="s">
        <v>1616</v>
      </c>
      <c r="D27" s="25"/>
      <c r="E27" s="25">
        <v>27.4</v>
      </c>
      <c r="F27" s="25">
        <v>27.4</v>
      </c>
      <c r="G27" s="25"/>
      <c r="H27" s="25"/>
      <c r="I27" s="14" t="s">
        <v>32</v>
      </c>
      <c r="J27" s="163" t="s">
        <v>2516</v>
      </c>
      <c r="K27" s="165" t="s">
        <v>2316</v>
      </c>
    </row>
    <row r="28" spans="1:11" ht="21">
      <c r="A28" s="11">
        <v>24</v>
      </c>
      <c r="B28" s="11" t="s">
        <v>5</v>
      </c>
      <c r="C28" s="12" t="s">
        <v>1617</v>
      </c>
      <c r="D28" s="25"/>
      <c r="E28" s="25">
        <v>22.2</v>
      </c>
      <c r="F28" s="25">
        <v>22.2</v>
      </c>
      <c r="G28" s="25"/>
      <c r="H28" s="25"/>
      <c r="I28" s="14" t="s">
        <v>32</v>
      </c>
      <c r="J28" s="163" t="s">
        <v>2516</v>
      </c>
      <c r="K28" s="165" t="s">
        <v>2316</v>
      </c>
    </row>
    <row r="29" spans="1:11" ht="21">
      <c r="A29" s="11">
        <v>25</v>
      </c>
      <c r="B29" s="11" t="s">
        <v>5</v>
      </c>
      <c r="C29" s="22" t="s">
        <v>1618</v>
      </c>
      <c r="D29" s="25"/>
      <c r="E29" s="25">
        <v>14.2</v>
      </c>
      <c r="F29" s="25">
        <v>14.2</v>
      </c>
      <c r="G29" s="25"/>
      <c r="H29" s="25"/>
      <c r="I29" s="14" t="s">
        <v>32</v>
      </c>
      <c r="J29" s="163" t="s">
        <v>2516</v>
      </c>
      <c r="K29" s="165" t="s">
        <v>2316</v>
      </c>
    </row>
    <row r="30" spans="1:11" ht="21">
      <c r="A30" s="11">
        <v>26</v>
      </c>
      <c r="B30" s="11" t="s">
        <v>5</v>
      </c>
      <c r="C30" s="22" t="s">
        <v>1619</v>
      </c>
      <c r="D30" s="25"/>
      <c r="E30" s="25">
        <v>19.5</v>
      </c>
      <c r="F30" s="25">
        <v>19.5</v>
      </c>
      <c r="G30" s="25"/>
      <c r="H30" s="25"/>
      <c r="I30" s="14" t="s">
        <v>32</v>
      </c>
      <c r="J30" s="163" t="s">
        <v>2516</v>
      </c>
      <c r="K30" s="165" t="s">
        <v>2316</v>
      </c>
    </row>
    <row r="31" spans="1:11" ht="21">
      <c r="A31" s="11">
        <v>27</v>
      </c>
      <c r="B31" s="11" t="s">
        <v>5</v>
      </c>
      <c r="C31" s="22" t="s">
        <v>1620</v>
      </c>
      <c r="D31" s="25"/>
      <c r="E31" s="25">
        <v>29.7</v>
      </c>
      <c r="F31" s="25">
        <v>29.7</v>
      </c>
      <c r="G31" s="25"/>
      <c r="H31" s="25"/>
      <c r="I31" s="14" t="s">
        <v>32</v>
      </c>
      <c r="J31" s="163" t="s">
        <v>2516</v>
      </c>
      <c r="K31" s="165" t="s">
        <v>2316</v>
      </c>
    </row>
    <row r="32" spans="1:11" ht="21">
      <c r="A32" s="11">
        <v>28</v>
      </c>
      <c r="B32" s="11" t="s">
        <v>5</v>
      </c>
      <c r="C32" s="22" t="s">
        <v>1621</v>
      </c>
      <c r="D32" s="25"/>
      <c r="E32" s="25">
        <v>51.1</v>
      </c>
      <c r="F32" s="25">
        <v>51.1</v>
      </c>
      <c r="G32" s="25"/>
      <c r="H32" s="25"/>
      <c r="I32" s="14" t="s">
        <v>32</v>
      </c>
      <c r="J32" s="163" t="s">
        <v>2516</v>
      </c>
      <c r="K32" s="165" t="s">
        <v>2316</v>
      </c>
    </row>
    <row r="33" spans="1:11" ht="21">
      <c r="A33" s="11">
        <v>29</v>
      </c>
      <c r="B33" s="11" t="s">
        <v>5</v>
      </c>
      <c r="C33" s="22" t="s">
        <v>1622</v>
      </c>
      <c r="D33" s="25"/>
      <c r="E33" s="25">
        <v>49.8</v>
      </c>
      <c r="F33" s="25">
        <v>49.8</v>
      </c>
      <c r="G33" s="25"/>
      <c r="H33" s="25"/>
      <c r="I33" s="14" t="s">
        <v>32</v>
      </c>
      <c r="J33" s="163" t="s">
        <v>2519</v>
      </c>
      <c r="K33" s="165" t="s">
        <v>2316</v>
      </c>
    </row>
    <row r="34" spans="1:11" ht="21">
      <c r="A34" s="11">
        <v>30</v>
      </c>
      <c r="B34" s="11" t="s">
        <v>5</v>
      </c>
      <c r="C34" s="22" t="s">
        <v>1623</v>
      </c>
      <c r="D34" s="25"/>
      <c r="E34" s="25">
        <v>50.8</v>
      </c>
      <c r="F34" s="25">
        <v>50.8</v>
      </c>
      <c r="G34" s="25"/>
      <c r="H34" s="25"/>
      <c r="I34" s="14" t="s">
        <v>32</v>
      </c>
      <c r="J34" s="163" t="s">
        <v>2516</v>
      </c>
      <c r="K34" s="165" t="s">
        <v>2316</v>
      </c>
    </row>
    <row r="35" spans="1:11" ht="21">
      <c r="A35" s="11">
        <v>31</v>
      </c>
      <c r="B35" s="11" t="s">
        <v>5</v>
      </c>
      <c r="C35" s="22" t="s">
        <v>1624</v>
      </c>
      <c r="D35" s="25"/>
      <c r="E35" s="25">
        <v>22.7</v>
      </c>
      <c r="F35" s="25">
        <v>22.7</v>
      </c>
      <c r="G35" s="25"/>
      <c r="H35" s="25"/>
      <c r="I35" s="14" t="s">
        <v>32</v>
      </c>
      <c r="J35" s="163" t="s">
        <v>2516</v>
      </c>
      <c r="K35" s="165" t="s">
        <v>2316</v>
      </c>
    </row>
    <row r="36" spans="1:11" ht="21">
      <c r="A36" s="11">
        <v>32</v>
      </c>
      <c r="B36" s="11" t="s">
        <v>5</v>
      </c>
      <c r="C36" s="22" t="s">
        <v>1625</v>
      </c>
      <c r="D36" s="25"/>
      <c r="E36" s="25">
        <v>39.4</v>
      </c>
      <c r="F36" s="25">
        <v>39.4</v>
      </c>
      <c r="G36" s="25"/>
      <c r="H36" s="25"/>
      <c r="I36" s="14" t="s">
        <v>32</v>
      </c>
      <c r="J36" s="164" t="s">
        <v>2021</v>
      </c>
      <c r="K36" s="165" t="s">
        <v>2316</v>
      </c>
    </row>
    <row r="37" spans="1:11" ht="21">
      <c r="A37" s="11">
        <v>33</v>
      </c>
      <c r="B37" s="11" t="s">
        <v>5</v>
      </c>
      <c r="C37" s="22" t="s">
        <v>1626</v>
      </c>
      <c r="D37" s="25"/>
      <c r="E37" s="25">
        <v>16.100000000000001</v>
      </c>
      <c r="F37" s="25">
        <v>16.100000000000001</v>
      </c>
      <c r="G37" s="25"/>
      <c r="H37" s="25"/>
      <c r="I37" s="14" t="s">
        <v>32</v>
      </c>
      <c r="J37" s="163" t="s">
        <v>2516</v>
      </c>
      <c r="K37" s="165" t="s">
        <v>2316</v>
      </c>
    </row>
    <row r="38" spans="1:11" ht="21">
      <c r="A38" s="11">
        <v>34</v>
      </c>
      <c r="B38" s="11" t="s">
        <v>5</v>
      </c>
      <c r="C38" s="22" t="s">
        <v>1627</v>
      </c>
      <c r="D38" s="25"/>
      <c r="E38" s="25">
        <v>22.5</v>
      </c>
      <c r="F38" s="25">
        <v>22.5</v>
      </c>
      <c r="G38" s="25"/>
      <c r="H38" s="25"/>
      <c r="I38" s="14" t="s">
        <v>32</v>
      </c>
      <c r="J38" s="163" t="s">
        <v>2516</v>
      </c>
      <c r="K38" s="165" t="s">
        <v>2316</v>
      </c>
    </row>
    <row r="39" spans="1:11" ht="21">
      <c r="A39" s="11">
        <v>35</v>
      </c>
      <c r="B39" s="11" t="s">
        <v>5</v>
      </c>
      <c r="C39" s="22" t="s">
        <v>1628</v>
      </c>
      <c r="D39" s="25"/>
      <c r="E39" s="25">
        <v>29.9</v>
      </c>
      <c r="F39" s="25">
        <v>29.9</v>
      </c>
      <c r="G39" s="25"/>
      <c r="H39" s="25"/>
      <c r="I39" s="14" t="s">
        <v>32</v>
      </c>
      <c r="J39" s="163" t="s">
        <v>2517</v>
      </c>
      <c r="K39" s="165" t="s">
        <v>2316</v>
      </c>
    </row>
    <row r="40" spans="1:11" ht="21">
      <c r="A40" s="11">
        <v>36</v>
      </c>
      <c r="B40" s="11" t="s">
        <v>5</v>
      </c>
      <c r="C40" s="22" t="s">
        <v>1629</v>
      </c>
      <c r="D40" s="25"/>
      <c r="E40" s="25">
        <v>29.6</v>
      </c>
      <c r="F40" s="25">
        <v>29.6</v>
      </c>
      <c r="G40" s="25"/>
      <c r="H40" s="25"/>
      <c r="I40" s="14" t="s">
        <v>32</v>
      </c>
      <c r="J40" s="163" t="s">
        <v>2517</v>
      </c>
      <c r="K40" s="165" t="s">
        <v>2316</v>
      </c>
    </row>
    <row r="41" spans="1:11" ht="21">
      <c r="A41" s="11">
        <v>37</v>
      </c>
      <c r="B41" s="11" t="s">
        <v>5</v>
      </c>
      <c r="C41" s="22" t="s">
        <v>1630</v>
      </c>
      <c r="D41" s="25"/>
      <c r="E41" s="25">
        <v>39.4</v>
      </c>
      <c r="F41" s="25">
        <v>39.4</v>
      </c>
      <c r="G41" s="25"/>
      <c r="H41" s="25"/>
      <c r="I41" s="14" t="s">
        <v>32</v>
      </c>
      <c r="J41" s="163" t="s">
        <v>2516</v>
      </c>
      <c r="K41" s="165" t="s">
        <v>2316</v>
      </c>
    </row>
    <row r="42" spans="1:11" ht="21">
      <c r="A42" s="11">
        <v>38</v>
      </c>
      <c r="B42" s="11" t="s">
        <v>5</v>
      </c>
      <c r="C42" s="22" t="s">
        <v>1631</v>
      </c>
      <c r="D42" s="25"/>
      <c r="E42" s="25">
        <v>23.8</v>
      </c>
      <c r="F42" s="25">
        <v>23.8</v>
      </c>
      <c r="G42" s="25"/>
      <c r="H42" s="25"/>
      <c r="I42" s="14" t="s">
        <v>32</v>
      </c>
      <c r="J42" s="163" t="s">
        <v>2517</v>
      </c>
      <c r="K42" s="165" t="s">
        <v>2316</v>
      </c>
    </row>
    <row r="43" spans="1:11" ht="21">
      <c r="A43" s="11">
        <v>39</v>
      </c>
      <c r="B43" s="11" t="s">
        <v>5</v>
      </c>
      <c r="C43" s="22" t="s">
        <v>1632</v>
      </c>
      <c r="D43" s="25"/>
      <c r="E43" s="25">
        <v>40.200000000000003</v>
      </c>
      <c r="F43" s="25">
        <v>40.200000000000003</v>
      </c>
      <c r="G43" s="25"/>
      <c r="H43" s="25"/>
      <c r="I43" s="14" t="s">
        <v>33</v>
      </c>
      <c r="J43" s="163" t="s">
        <v>2516</v>
      </c>
      <c r="K43" s="165" t="s">
        <v>2316</v>
      </c>
    </row>
    <row r="44" spans="1:11" ht="21">
      <c r="A44" s="11">
        <v>40</v>
      </c>
      <c r="B44" s="11" t="s">
        <v>5</v>
      </c>
      <c r="C44" s="22" t="s">
        <v>34</v>
      </c>
      <c r="D44" s="25"/>
      <c r="E44" s="25"/>
      <c r="F44" s="25"/>
      <c r="G44" s="25"/>
      <c r="H44" s="25"/>
      <c r="I44" s="14" t="s">
        <v>32</v>
      </c>
      <c r="J44" s="163" t="s">
        <v>2516</v>
      </c>
      <c r="K44" s="165" t="s">
        <v>2316</v>
      </c>
    </row>
    <row r="45" spans="1:11" ht="21">
      <c r="A45" s="11">
        <v>41</v>
      </c>
      <c r="B45" s="11" t="s">
        <v>5</v>
      </c>
      <c r="C45" s="22" t="s">
        <v>35</v>
      </c>
      <c r="D45" s="25"/>
      <c r="E45" s="25">
        <v>37.6</v>
      </c>
      <c r="F45" s="25">
        <v>37.6</v>
      </c>
      <c r="G45" s="25"/>
      <c r="H45" s="25"/>
      <c r="I45" s="14" t="s">
        <v>32</v>
      </c>
      <c r="J45" s="163" t="s">
        <v>2516</v>
      </c>
      <c r="K45" s="165" t="s">
        <v>2316</v>
      </c>
    </row>
    <row r="46" spans="1:11" ht="21">
      <c r="A46" s="11">
        <v>42</v>
      </c>
      <c r="B46" s="11" t="s">
        <v>5</v>
      </c>
      <c r="C46" s="22" t="s">
        <v>36</v>
      </c>
      <c r="D46" s="25"/>
      <c r="E46" s="25">
        <v>37.6</v>
      </c>
      <c r="F46" s="25">
        <v>37.6</v>
      </c>
      <c r="G46" s="25"/>
      <c r="H46" s="25"/>
      <c r="I46" s="14" t="s">
        <v>32</v>
      </c>
      <c r="J46" s="163" t="s">
        <v>2516</v>
      </c>
      <c r="K46" s="165" t="s">
        <v>2316</v>
      </c>
    </row>
    <row r="47" spans="1:11" ht="21">
      <c r="A47" s="11">
        <v>43</v>
      </c>
      <c r="B47" s="11" t="s">
        <v>5</v>
      </c>
      <c r="C47" s="22" t="s">
        <v>37</v>
      </c>
      <c r="D47" s="25"/>
      <c r="E47" s="25">
        <v>37.299999999999997</v>
      </c>
      <c r="F47" s="25">
        <v>37.299999999999997</v>
      </c>
      <c r="G47" s="25"/>
      <c r="H47" s="25"/>
      <c r="I47" s="14" t="s">
        <v>32</v>
      </c>
      <c r="J47" s="163" t="s">
        <v>2517</v>
      </c>
      <c r="K47" s="165" t="s">
        <v>2316</v>
      </c>
    </row>
    <row r="48" spans="1:11" ht="21">
      <c r="A48" s="11">
        <v>44</v>
      </c>
      <c r="B48" s="24" t="s">
        <v>5</v>
      </c>
      <c r="C48" s="22" t="s">
        <v>38</v>
      </c>
      <c r="D48" s="25"/>
      <c r="E48" s="25">
        <v>31.8</v>
      </c>
      <c r="F48" s="25">
        <v>31.8</v>
      </c>
      <c r="G48" s="25"/>
      <c r="H48" s="25"/>
      <c r="I48" s="14" t="s">
        <v>32</v>
      </c>
      <c r="J48" s="163" t="s">
        <v>2517</v>
      </c>
      <c r="K48" s="165" t="s">
        <v>2316</v>
      </c>
    </row>
    <row r="49" spans="1:13" ht="21">
      <c r="A49" s="11">
        <v>45</v>
      </c>
      <c r="B49" s="24" t="s">
        <v>5</v>
      </c>
      <c r="C49" s="22" t="s">
        <v>39</v>
      </c>
      <c r="D49" s="25"/>
      <c r="E49" s="25">
        <v>8.6999999999999993</v>
      </c>
      <c r="F49" s="25">
        <v>8.6999999999999993</v>
      </c>
      <c r="G49" s="25"/>
      <c r="H49" s="25"/>
      <c r="I49" s="14" t="s">
        <v>32</v>
      </c>
      <c r="J49" s="163" t="s">
        <v>2516</v>
      </c>
      <c r="K49" s="165" t="s">
        <v>2316</v>
      </c>
    </row>
    <row r="50" spans="1:13" ht="21">
      <c r="A50" s="11">
        <v>46</v>
      </c>
      <c r="B50" s="24" t="s">
        <v>5</v>
      </c>
      <c r="C50" s="22" t="s">
        <v>40</v>
      </c>
      <c r="D50" s="25"/>
      <c r="E50" s="25">
        <v>35.6</v>
      </c>
      <c r="F50" s="25">
        <v>35.6</v>
      </c>
      <c r="G50" s="25"/>
      <c r="H50" s="25"/>
      <c r="I50" s="14" t="s">
        <v>32</v>
      </c>
      <c r="J50" s="163" t="s">
        <v>2516</v>
      </c>
      <c r="K50" s="165" t="s">
        <v>2316</v>
      </c>
    </row>
    <row r="51" spans="1:13" ht="21">
      <c r="A51" s="11">
        <v>47</v>
      </c>
      <c r="B51" s="24" t="s">
        <v>5</v>
      </c>
      <c r="C51" s="22" t="s">
        <v>41</v>
      </c>
      <c r="D51" s="25"/>
      <c r="E51" s="25">
        <v>35.6</v>
      </c>
      <c r="F51" s="25">
        <v>35.6</v>
      </c>
      <c r="G51" s="25"/>
      <c r="H51" s="25"/>
      <c r="I51" s="14" t="s">
        <v>32</v>
      </c>
      <c r="J51" s="163" t="s">
        <v>2516</v>
      </c>
      <c r="K51" s="165" t="s">
        <v>2316</v>
      </c>
    </row>
    <row r="52" spans="1:13" ht="21">
      <c r="A52" s="11">
        <v>48</v>
      </c>
      <c r="B52" s="24" t="s">
        <v>5</v>
      </c>
      <c r="C52" s="22" t="s">
        <v>42</v>
      </c>
      <c r="D52" s="25"/>
      <c r="E52" s="25">
        <v>48.5</v>
      </c>
      <c r="F52" s="25">
        <v>48.5</v>
      </c>
      <c r="G52" s="25"/>
      <c r="H52" s="25"/>
      <c r="I52" s="14" t="s">
        <v>32</v>
      </c>
      <c r="J52" s="163" t="s">
        <v>2516</v>
      </c>
      <c r="K52" s="165" t="s">
        <v>2316</v>
      </c>
    </row>
    <row r="53" spans="1:13" ht="21">
      <c r="A53" s="11">
        <v>49</v>
      </c>
      <c r="B53" s="11" t="s">
        <v>5</v>
      </c>
      <c r="C53" s="22" t="s">
        <v>43</v>
      </c>
      <c r="D53" s="25"/>
      <c r="E53" s="25">
        <v>54</v>
      </c>
      <c r="F53" s="25">
        <v>54</v>
      </c>
      <c r="G53" s="25"/>
      <c r="H53" s="25"/>
      <c r="I53" s="14" t="s">
        <v>32</v>
      </c>
      <c r="J53" s="163" t="s">
        <v>2516</v>
      </c>
      <c r="K53" s="165" t="s">
        <v>2316</v>
      </c>
    </row>
    <row r="54" spans="1:13" ht="31.5">
      <c r="A54" s="11">
        <v>50</v>
      </c>
      <c r="B54" s="11" t="s">
        <v>44</v>
      </c>
      <c r="C54" s="22" t="s">
        <v>45</v>
      </c>
      <c r="D54" s="25"/>
      <c r="E54" s="13">
        <v>70.5</v>
      </c>
      <c r="F54" s="13">
        <v>70.5</v>
      </c>
      <c r="G54" s="13"/>
      <c r="H54" s="13"/>
      <c r="I54" s="14" t="s">
        <v>46</v>
      </c>
      <c r="J54" s="163" t="s">
        <v>2516</v>
      </c>
      <c r="K54" s="165" t="s">
        <v>2316</v>
      </c>
    </row>
    <row r="55" spans="1:13" ht="31.5">
      <c r="A55" s="11">
        <v>51</v>
      </c>
      <c r="B55" s="11" t="s">
        <v>44</v>
      </c>
      <c r="C55" s="22" t="s">
        <v>47</v>
      </c>
      <c r="D55" s="25"/>
      <c r="E55" s="13">
        <v>53.8</v>
      </c>
      <c r="F55" s="13">
        <v>53.8</v>
      </c>
      <c r="G55" s="13"/>
      <c r="H55" s="13"/>
      <c r="I55" s="14" t="s">
        <v>46</v>
      </c>
      <c r="J55" s="163" t="s">
        <v>2516</v>
      </c>
      <c r="K55" s="165" t="s">
        <v>2316</v>
      </c>
      <c r="M55" s="111"/>
    </row>
    <row r="56" spans="1:13" ht="31.5">
      <c r="A56" s="11">
        <v>52</v>
      </c>
      <c r="B56" s="11" t="s">
        <v>44</v>
      </c>
      <c r="C56" s="22" t="s">
        <v>48</v>
      </c>
      <c r="D56" s="25"/>
      <c r="E56" s="13">
        <v>14.4</v>
      </c>
      <c r="F56" s="13">
        <v>14.4</v>
      </c>
      <c r="G56" s="13"/>
      <c r="H56" s="13"/>
      <c r="I56" s="14" t="s">
        <v>46</v>
      </c>
      <c r="J56" s="163" t="s">
        <v>2516</v>
      </c>
      <c r="K56" s="165" t="s">
        <v>2316</v>
      </c>
    </row>
    <row r="57" spans="1:13" ht="31.5">
      <c r="A57" s="11">
        <v>53</v>
      </c>
      <c r="B57" s="11" t="s">
        <v>5</v>
      </c>
      <c r="C57" s="22" t="s">
        <v>49</v>
      </c>
      <c r="D57" s="25"/>
      <c r="E57" s="25">
        <v>30</v>
      </c>
      <c r="F57" s="25">
        <v>30</v>
      </c>
      <c r="G57" s="25"/>
      <c r="H57" s="25"/>
      <c r="I57" s="14" t="s">
        <v>50</v>
      </c>
      <c r="J57" s="163" t="s">
        <v>2516</v>
      </c>
      <c r="K57" s="165" t="s">
        <v>2316</v>
      </c>
    </row>
    <row r="58" spans="1:13" ht="31.5">
      <c r="A58" s="11">
        <v>54</v>
      </c>
      <c r="B58" s="11" t="s">
        <v>5</v>
      </c>
      <c r="C58" s="22" t="s">
        <v>51</v>
      </c>
      <c r="D58" s="25"/>
      <c r="E58" s="25">
        <v>30</v>
      </c>
      <c r="F58" s="25">
        <v>30</v>
      </c>
      <c r="G58" s="25"/>
      <c r="H58" s="25"/>
      <c r="I58" s="14" t="s">
        <v>50</v>
      </c>
      <c r="J58" s="163" t="s">
        <v>2516</v>
      </c>
      <c r="K58" s="165" t="s">
        <v>2316</v>
      </c>
    </row>
    <row r="59" spans="1:13" ht="21">
      <c r="A59" s="11">
        <v>55</v>
      </c>
      <c r="B59" s="24" t="s">
        <v>5</v>
      </c>
      <c r="C59" s="22" t="s">
        <v>52</v>
      </c>
      <c r="D59" s="25"/>
      <c r="E59" s="25"/>
      <c r="F59" s="25"/>
      <c r="G59" s="25"/>
      <c r="H59" s="25"/>
      <c r="I59" s="14" t="s">
        <v>50</v>
      </c>
      <c r="J59" s="163" t="s">
        <v>2516</v>
      </c>
      <c r="K59" s="165" t="s">
        <v>2316</v>
      </c>
    </row>
    <row r="60" spans="1:13" ht="31.5">
      <c r="A60" s="11">
        <v>56</v>
      </c>
      <c r="B60" s="24" t="s">
        <v>5</v>
      </c>
      <c r="C60" s="22" t="s">
        <v>53</v>
      </c>
      <c r="D60" s="25"/>
      <c r="E60" s="25"/>
      <c r="F60" s="25"/>
      <c r="G60" s="25"/>
      <c r="H60" s="25"/>
      <c r="I60" s="14" t="s">
        <v>50</v>
      </c>
      <c r="J60" s="163" t="s">
        <v>2516</v>
      </c>
      <c r="K60" s="165" t="s">
        <v>2316</v>
      </c>
    </row>
    <row r="61" spans="1:13" ht="42">
      <c r="A61" s="11">
        <v>57</v>
      </c>
      <c r="B61" s="11" t="s">
        <v>5</v>
      </c>
      <c r="C61" s="12" t="s">
        <v>57</v>
      </c>
      <c r="D61" s="13" t="s">
        <v>2352</v>
      </c>
      <c r="E61" s="13">
        <v>63.4</v>
      </c>
      <c r="F61" s="13">
        <v>63.4</v>
      </c>
      <c r="G61" s="13"/>
      <c r="H61" s="13">
        <v>0</v>
      </c>
      <c r="I61" s="14" t="s">
        <v>58</v>
      </c>
      <c r="J61" s="40" t="s">
        <v>2520</v>
      </c>
      <c r="K61" s="165" t="s">
        <v>2316</v>
      </c>
      <c r="M61" s="111"/>
    </row>
    <row r="62" spans="1:13" ht="42">
      <c r="A62" s="11">
        <v>58</v>
      </c>
      <c r="B62" s="11" t="s">
        <v>5</v>
      </c>
      <c r="C62" s="12" t="s">
        <v>59</v>
      </c>
      <c r="D62" s="13" t="s">
        <v>2351</v>
      </c>
      <c r="E62" s="13">
        <v>63.4</v>
      </c>
      <c r="F62" s="13">
        <v>63.4</v>
      </c>
      <c r="G62" s="13"/>
      <c r="H62" s="13">
        <v>0</v>
      </c>
      <c r="I62" s="14" t="s">
        <v>58</v>
      </c>
      <c r="J62" s="40" t="s">
        <v>2521</v>
      </c>
      <c r="K62" s="165" t="s">
        <v>2316</v>
      </c>
      <c r="M62" s="111"/>
    </row>
    <row r="63" spans="1:13" ht="52.5">
      <c r="A63" s="11">
        <v>59</v>
      </c>
      <c r="B63" s="11" t="s">
        <v>5</v>
      </c>
      <c r="C63" s="12" t="s">
        <v>60</v>
      </c>
      <c r="D63" s="13" t="s">
        <v>2353</v>
      </c>
      <c r="E63" s="13">
        <v>56.3</v>
      </c>
      <c r="F63" s="13">
        <v>56.3</v>
      </c>
      <c r="G63" s="13"/>
      <c r="H63" s="13">
        <v>1415855</v>
      </c>
      <c r="I63" s="14" t="s">
        <v>58</v>
      </c>
      <c r="J63" s="40" t="s">
        <v>2522</v>
      </c>
      <c r="K63" s="165" t="s">
        <v>2316</v>
      </c>
    </row>
    <row r="64" spans="1:13" ht="42">
      <c r="A64" s="11">
        <v>60</v>
      </c>
      <c r="B64" s="11" t="s">
        <v>5</v>
      </c>
      <c r="C64" s="12" t="s">
        <v>61</v>
      </c>
      <c r="D64" s="13" t="s">
        <v>2354</v>
      </c>
      <c r="E64" s="13">
        <v>56.2</v>
      </c>
      <c r="F64" s="13">
        <v>56.2</v>
      </c>
      <c r="G64" s="13"/>
      <c r="H64" s="13"/>
      <c r="I64" s="14" t="s">
        <v>58</v>
      </c>
      <c r="J64" s="40" t="s">
        <v>2523</v>
      </c>
      <c r="K64" s="165" t="s">
        <v>2316</v>
      </c>
    </row>
    <row r="65" spans="1:11" ht="42">
      <c r="A65" s="11">
        <v>61</v>
      </c>
      <c r="B65" s="11" t="s">
        <v>5</v>
      </c>
      <c r="C65" s="12" t="s">
        <v>62</v>
      </c>
      <c r="D65" s="13" t="s">
        <v>2355</v>
      </c>
      <c r="E65" s="13">
        <v>56.9</v>
      </c>
      <c r="F65" s="13">
        <v>56.9</v>
      </c>
      <c r="G65" s="13"/>
      <c r="H65" s="13"/>
      <c r="I65" s="14" t="s">
        <v>58</v>
      </c>
      <c r="J65" s="40" t="s">
        <v>2572</v>
      </c>
      <c r="K65" s="165" t="s">
        <v>2316</v>
      </c>
    </row>
    <row r="66" spans="1:11" ht="21">
      <c r="A66" s="11">
        <v>62</v>
      </c>
      <c r="B66" s="11" t="s">
        <v>5</v>
      </c>
      <c r="C66" s="12" t="s">
        <v>70</v>
      </c>
      <c r="D66" s="28"/>
      <c r="E66" s="28"/>
      <c r="F66" s="30"/>
      <c r="G66" s="30"/>
      <c r="H66" s="30"/>
      <c r="I66" s="29" t="s">
        <v>69</v>
      </c>
      <c r="J66" s="163" t="s">
        <v>2516</v>
      </c>
      <c r="K66" s="165" t="s">
        <v>2316</v>
      </c>
    </row>
    <row r="67" spans="1:11" ht="42">
      <c r="A67" s="11">
        <v>63</v>
      </c>
      <c r="B67" s="11" t="s">
        <v>5</v>
      </c>
      <c r="C67" s="12" t="s">
        <v>1528</v>
      </c>
      <c r="D67" s="28" t="s">
        <v>1527</v>
      </c>
      <c r="E67" s="28">
        <v>63.9</v>
      </c>
      <c r="F67" s="30">
        <v>639</v>
      </c>
      <c r="G67" s="30"/>
      <c r="H67" s="30">
        <v>918568.89</v>
      </c>
      <c r="I67" s="29" t="s">
        <v>69</v>
      </c>
      <c r="J67" s="40" t="s">
        <v>2022</v>
      </c>
      <c r="K67" s="165" t="s">
        <v>2316</v>
      </c>
    </row>
    <row r="68" spans="1:11" ht="42">
      <c r="A68" s="11">
        <v>64</v>
      </c>
      <c r="B68" s="11" t="s">
        <v>5</v>
      </c>
      <c r="C68" s="12" t="s">
        <v>1529</v>
      </c>
      <c r="D68" s="28" t="s">
        <v>1530</v>
      </c>
      <c r="E68" s="28">
        <v>65.099999999999994</v>
      </c>
      <c r="F68" s="30">
        <v>65.099999999999994</v>
      </c>
      <c r="G68" s="30"/>
      <c r="H68" s="30">
        <v>948932.21</v>
      </c>
      <c r="I68" s="29" t="s">
        <v>69</v>
      </c>
      <c r="J68" s="40" t="s">
        <v>2524</v>
      </c>
      <c r="K68" s="165" t="s">
        <v>2316</v>
      </c>
    </row>
    <row r="69" spans="1:11" ht="21">
      <c r="A69" s="11">
        <v>65</v>
      </c>
      <c r="B69" s="11" t="s">
        <v>5</v>
      </c>
      <c r="C69" s="12" t="s">
        <v>71</v>
      </c>
      <c r="D69" s="28"/>
      <c r="E69" s="28"/>
      <c r="F69" s="30"/>
      <c r="G69" s="30"/>
      <c r="H69" s="30"/>
      <c r="I69" s="29" t="s">
        <v>69</v>
      </c>
      <c r="J69" s="163" t="s">
        <v>2516</v>
      </c>
      <c r="K69" s="165" t="s">
        <v>2316</v>
      </c>
    </row>
    <row r="70" spans="1:11" ht="21">
      <c r="A70" s="11">
        <v>66</v>
      </c>
      <c r="B70" s="11" t="s">
        <v>5</v>
      </c>
      <c r="C70" s="12" t="s">
        <v>72</v>
      </c>
      <c r="D70" s="28"/>
      <c r="E70" s="28"/>
      <c r="F70" s="30"/>
      <c r="G70" s="30"/>
      <c r="H70" s="30"/>
      <c r="I70" s="29" t="s">
        <v>69</v>
      </c>
      <c r="J70" s="163" t="s">
        <v>2516</v>
      </c>
      <c r="K70" s="165" t="s">
        <v>2316</v>
      </c>
    </row>
    <row r="71" spans="1:11" ht="21">
      <c r="A71" s="11">
        <v>67</v>
      </c>
      <c r="B71" s="11" t="s">
        <v>5</v>
      </c>
      <c r="C71" s="12" t="s">
        <v>73</v>
      </c>
      <c r="D71" s="28"/>
      <c r="E71" s="28"/>
      <c r="F71" s="30"/>
      <c r="G71" s="30"/>
      <c r="H71" s="30"/>
      <c r="I71" s="29" t="s">
        <v>69</v>
      </c>
      <c r="J71" s="163" t="s">
        <v>2516</v>
      </c>
      <c r="K71" s="165" t="s">
        <v>2316</v>
      </c>
    </row>
    <row r="72" spans="1:11" ht="21">
      <c r="A72" s="11">
        <v>68</v>
      </c>
      <c r="B72" s="11" t="s">
        <v>5</v>
      </c>
      <c r="C72" s="12" t="s">
        <v>74</v>
      </c>
      <c r="D72" s="28"/>
      <c r="E72" s="28"/>
      <c r="F72" s="28"/>
      <c r="G72" s="28"/>
      <c r="H72" s="28"/>
      <c r="I72" s="14" t="s">
        <v>69</v>
      </c>
      <c r="J72" s="163" t="s">
        <v>2516</v>
      </c>
      <c r="K72" s="165" t="s">
        <v>2316</v>
      </c>
    </row>
    <row r="73" spans="1:11" ht="21">
      <c r="A73" s="11">
        <v>69</v>
      </c>
      <c r="B73" s="11" t="s">
        <v>5</v>
      </c>
      <c r="C73" s="22" t="s">
        <v>75</v>
      </c>
      <c r="D73" s="28"/>
      <c r="E73" s="28"/>
      <c r="F73" s="30"/>
      <c r="G73" s="30"/>
      <c r="H73" s="30"/>
      <c r="I73" s="29" t="s">
        <v>69</v>
      </c>
      <c r="J73" s="163" t="s">
        <v>2516</v>
      </c>
      <c r="K73" s="165" t="s">
        <v>2316</v>
      </c>
    </row>
    <row r="74" spans="1:11" ht="21">
      <c r="A74" s="11">
        <v>70</v>
      </c>
      <c r="B74" s="11" t="s">
        <v>5</v>
      </c>
      <c r="C74" s="22" t="s">
        <v>76</v>
      </c>
      <c r="D74" s="28"/>
      <c r="E74" s="28"/>
      <c r="F74" s="30"/>
      <c r="G74" s="30"/>
      <c r="H74" s="30"/>
      <c r="I74" s="29" t="s">
        <v>69</v>
      </c>
      <c r="J74" s="163" t="s">
        <v>2516</v>
      </c>
      <c r="K74" s="165" t="s">
        <v>2316</v>
      </c>
    </row>
    <row r="75" spans="1:11" ht="21">
      <c r="A75" s="11">
        <v>71</v>
      </c>
      <c r="B75" s="11" t="s">
        <v>5</v>
      </c>
      <c r="C75" s="22" t="s">
        <v>77</v>
      </c>
      <c r="D75" s="28"/>
      <c r="E75" s="28"/>
      <c r="F75" s="30"/>
      <c r="G75" s="30"/>
      <c r="H75" s="30"/>
      <c r="I75" s="29" t="s">
        <v>69</v>
      </c>
      <c r="J75" s="163" t="s">
        <v>2516</v>
      </c>
      <c r="K75" s="165" t="s">
        <v>2316</v>
      </c>
    </row>
    <row r="76" spans="1:11" ht="21">
      <c r="A76" s="11">
        <v>72</v>
      </c>
      <c r="B76" s="11" t="s">
        <v>5</v>
      </c>
      <c r="C76" s="22" t="s">
        <v>78</v>
      </c>
      <c r="D76" s="28"/>
      <c r="E76" s="28"/>
      <c r="F76" s="30"/>
      <c r="G76" s="30"/>
      <c r="H76" s="30"/>
      <c r="I76" s="29" t="s">
        <v>69</v>
      </c>
      <c r="J76" s="163" t="s">
        <v>2516</v>
      </c>
      <c r="K76" s="165" t="s">
        <v>2316</v>
      </c>
    </row>
    <row r="77" spans="1:11" ht="21">
      <c r="A77" s="11">
        <v>73</v>
      </c>
      <c r="B77" s="11" t="s">
        <v>5</v>
      </c>
      <c r="C77" s="22" t="s">
        <v>79</v>
      </c>
      <c r="D77" s="28"/>
      <c r="E77" s="28"/>
      <c r="F77" s="30"/>
      <c r="G77" s="30"/>
      <c r="H77" s="30"/>
      <c r="I77" s="29" t="s">
        <v>69</v>
      </c>
      <c r="J77" s="163" t="s">
        <v>2516</v>
      </c>
      <c r="K77" s="165" t="s">
        <v>2316</v>
      </c>
    </row>
    <row r="78" spans="1:11" ht="31.5">
      <c r="A78" s="11">
        <v>74</v>
      </c>
      <c r="B78" s="11" t="s">
        <v>5</v>
      </c>
      <c r="C78" s="22" t="s">
        <v>1925</v>
      </c>
      <c r="D78" s="28"/>
      <c r="E78" s="28"/>
      <c r="F78" s="30"/>
      <c r="G78" s="30"/>
      <c r="H78" s="30"/>
      <c r="I78" s="29" t="s">
        <v>69</v>
      </c>
      <c r="J78" s="163" t="s">
        <v>2516</v>
      </c>
      <c r="K78" s="165" t="s">
        <v>2316</v>
      </c>
    </row>
    <row r="79" spans="1:11" ht="21">
      <c r="A79" s="11">
        <v>75</v>
      </c>
      <c r="B79" s="24" t="s">
        <v>5</v>
      </c>
      <c r="C79" s="22" t="s">
        <v>80</v>
      </c>
      <c r="D79" s="28"/>
      <c r="E79" s="28"/>
      <c r="F79" s="30"/>
      <c r="G79" s="30"/>
      <c r="H79" s="30"/>
      <c r="I79" s="29" t="s">
        <v>69</v>
      </c>
      <c r="J79" s="163" t="s">
        <v>2516</v>
      </c>
      <c r="K79" s="165" t="s">
        <v>2316</v>
      </c>
    </row>
    <row r="80" spans="1:11" ht="21">
      <c r="A80" s="11">
        <v>76</v>
      </c>
      <c r="B80" s="24" t="s">
        <v>5</v>
      </c>
      <c r="C80" s="22" t="s">
        <v>81</v>
      </c>
      <c r="D80" s="28"/>
      <c r="E80" s="28"/>
      <c r="F80" s="30"/>
      <c r="G80" s="30"/>
      <c r="H80" s="30"/>
      <c r="I80" s="29" t="s">
        <v>69</v>
      </c>
      <c r="J80" s="163" t="s">
        <v>2516</v>
      </c>
      <c r="K80" s="165" t="s">
        <v>2316</v>
      </c>
    </row>
    <row r="81" spans="1:13" ht="21">
      <c r="A81" s="11">
        <v>77</v>
      </c>
      <c r="B81" s="24" t="s">
        <v>5</v>
      </c>
      <c r="C81" s="22" t="s">
        <v>82</v>
      </c>
      <c r="D81" s="28"/>
      <c r="E81" s="28"/>
      <c r="F81" s="30"/>
      <c r="G81" s="30"/>
      <c r="H81" s="30"/>
      <c r="I81" s="29" t="s">
        <v>69</v>
      </c>
      <c r="J81" s="163" t="s">
        <v>2516</v>
      </c>
      <c r="K81" s="165" t="s">
        <v>2316</v>
      </c>
    </row>
    <row r="82" spans="1:13" ht="31.5">
      <c r="A82" s="11">
        <v>78</v>
      </c>
      <c r="B82" s="24" t="s">
        <v>5</v>
      </c>
      <c r="C82" s="22" t="s">
        <v>1926</v>
      </c>
      <c r="D82" s="28"/>
      <c r="E82" s="28"/>
      <c r="F82" s="30"/>
      <c r="G82" s="30"/>
      <c r="H82" s="30"/>
      <c r="I82" s="29" t="s">
        <v>69</v>
      </c>
      <c r="J82" s="163" t="s">
        <v>2516</v>
      </c>
      <c r="K82" s="165" t="s">
        <v>2316</v>
      </c>
    </row>
    <row r="83" spans="1:13" ht="31.5">
      <c r="A83" s="11">
        <v>79</v>
      </c>
      <c r="B83" s="24" t="s">
        <v>5</v>
      </c>
      <c r="C83" s="22" t="s">
        <v>1927</v>
      </c>
      <c r="D83" s="28"/>
      <c r="E83" s="28"/>
      <c r="F83" s="30"/>
      <c r="G83" s="30"/>
      <c r="H83" s="30"/>
      <c r="I83" s="29" t="s">
        <v>69</v>
      </c>
      <c r="J83" s="163" t="s">
        <v>2516</v>
      </c>
      <c r="K83" s="165" t="s">
        <v>2316</v>
      </c>
    </row>
    <row r="84" spans="1:13" ht="31.5">
      <c r="A84" s="11">
        <v>80</v>
      </c>
      <c r="B84" s="24" t="s">
        <v>5</v>
      </c>
      <c r="C84" s="22" t="s">
        <v>83</v>
      </c>
      <c r="D84" s="28"/>
      <c r="E84" s="28"/>
      <c r="F84" s="30"/>
      <c r="G84" s="30"/>
      <c r="H84" s="30"/>
      <c r="I84" s="29" t="s">
        <v>69</v>
      </c>
      <c r="J84" s="163" t="s">
        <v>2516</v>
      </c>
      <c r="K84" s="165" t="s">
        <v>2316</v>
      </c>
    </row>
    <row r="85" spans="1:13" ht="31.5">
      <c r="A85" s="11">
        <v>81</v>
      </c>
      <c r="B85" s="24" t="s">
        <v>5</v>
      </c>
      <c r="C85" s="22" t="s">
        <v>84</v>
      </c>
      <c r="D85" s="28"/>
      <c r="E85" s="28"/>
      <c r="F85" s="30"/>
      <c r="G85" s="30"/>
      <c r="H85" s="30"/>
      <c r="I85" s="29" t="s">
        <v>69</v>
      </c>
      <c r="J85" s="163" t="s">
        <v>2516</v>
      </c>
      <c r="K85" s="165" t="s">
        <v>2316</v>
      </c>
    </row>
    <row r="86" spans="1:13" ht="31.5">
      <c r="A86" s="11">
        <v>82</v>
      </c>
      <c r="B86" s="24" t="s">
        <v>5</v>
      </c>
      <c r="C86" s="22" t="s">
        <v>85</v>
      </c>
      <c r="D86" s="28"/>
      <c r="E86" s="28"/>
      <c r="F86" s="30"/>
      <c r="G86" s="30"/>
      <c r="H86" s="30"/>
      <c r="I86" s="29" t="s">
        <v>69</v>
      </c>
      <c r="J86" s="163" t="s">
        <v>2516</v>
      </c>
      <c r="K86" s="165" t="s">
        <v>2316</v>
      </c>
    </row>
    <row r="87" spans="1:13" ht="21">
      <c r="A87" s="11">
        <v>83</v>
      </c>
      <c r="B87" s="11" t="s">
        <v>5</v>
      </c>
      <c r="C87" s="12" t="s">
        <v>92</v>
      </c>
      <c r="D87" s="28"/>
      <c r="E87" s="28"/>
      <c r="F87" s="30"/>
      <c r="G87" s="30"/>
      <c r="H87" s="30"/>
      <c r="I87" s="29" t="s">
        <v>93</v>
      </c>
      <c r="J87" s="163" t="s">
        <v>2516</v>
      </c>
      <c r="K87" s="165" t="s">
        <v>2316</v>
      </c>
    </row>
    <row r="88" spans="1:13" ht="21">
      <c r="A88" s="11">
        <v>84</v>
      </c>
      <c r="B88" s="11" t="s">
        <v>5</v>
      </c>
      <c r="C88" s="12" t="s">
        <v>94</v>
      </c>
      <c r="D88" s="28"/>
      <c r="E88" s="28"/>
      <c r="F88" s="30"/>
      <c r="G88" s="30"/>
      <c r="H88" s="30"/>
      <c r="I88" s="29" t="s">
        <v>93</v>
      </c>
      <c r="J88" s="163" t="s">
        <v>2516</v>
      </c>
      <c r="K88" s="165" t="s">
        <v>2316</v>
      </c>
    </row>
    <row r="89" spans="1:13" ht="21">
      <c r="A89" s="11">
        <v>85</v>
      </c>
      <c r="B89" s="11" t="s">
        <v>5</v>
      </c>
      <c r="C89" s="22" t="s">
        <v>95</v>
      </c>
      <c r="D89" s="28"/>
      <c r="E89" s="28"/>
      <c r="F89" s="30"/>
      <c r="G89" s="30"/>
      <c r="H89" s="30"/>
      <c r="I89" s="29" t="s">
        <v>93</v>
      </c>
      <c r="J89" s="163" t="s">
        <v>2516</v>
      </c>
      <c r="K89" s="165" t="s">
        <v>2316</v>
      </c>
    </row>
    <row r="90" spans="1:13" ht="21">
      <c r="A90" s="11">
        <v>86</v>
      </c>
      <c r="B90" s="11" t="s">
        <v>5</v>
      </c>
      <c r="C90" s="22" t="s">
        <v>96</v>
      </c>
      <c r="D90" s="28"/>
      <c r="E90" s="28"/>
      <c r="F90" s="30"/>
      <c r="G90" s="30"/>
      <c r="H90" s="30"/>
      <c r="I90" s="29" t="s">
        <v>93</v>
      </c>
      <c r="J90" s="163" t="s">
        <v>2516</v>
      </c>
      <c r="K90" s="165" t="s">
        <v>2316</v>
      </c>
    </row>
    <row r="91" spans="1:13" ht="21">
      <c r="A91" s="11">
        <v>87</v>
      </c>
      <c r="B91" s="11" t="s">
        <v>5</v>
      </c>
      <c r="C91" s="22" t="s">
        <v>97</v>
      </c>
      <c r="D91" s="28"/>
      <c r="E91" s="28"/>
      <c r="F91" s="30"/>
      <c r="G91" s="30"/>
      <c r="H91" s="30"/>
      <c r="I91" s="29" t="s">
        <v>93</v>
      </c>
      <c r="J91" s="163" t="s">
        <v>2516</v>
      </c>
      <c r="K91" s="165" t="s">
        <v>2316</v>
      </c>
    </row>
    <row r="92" spans="1:13" ht="21">
      <c r="A92" s="11">
        <v>88</v>
      </c>
      <c r="B92" s="11" t="s">
        <v>5</v>
      </c>
      <c r="C92" s="22" t="s">
        <v>98</v>
      </c>
      <c r="D92" s="28"/>
      <c r="E92" s="28"/>
      <c r="F92" s="30"/>
      <c r="G92" s="30"/>
      <c r="H92" s="30"/>
      <c r="I92" s="29" t="s">
        <v>93</v>
      </c>
      <c r="J92" s="163" t="s">
        <v>2516</v>
      </c>
      <c r="K92" s="165" t="s">
        <v>2316</v>
      </c>
    </row>
    <row r="93" spans="1:13" ht="21">
      <c r="A93" s="11">
        <v>89</v>
      </c>
      <c r="B93" s="11" t="s">
        <v>5</v>
      </c>
      <c r="C93" s="22" t="s">
        <v>752</v>
      </c>
      <c r="D93" s="28"/>
      <c r="E93" s="28">
        <v>71.400000000000006</v>
      </c>
      <c r="F93" s="30">
        <v>71.400000000000006</v>
      </c>
      <c r="G93" s="30"/>
      <c r="H93" s="30"/>
      <c r="I93" s="29" t="s">
        <v>93</v>
      </c>
      <c r="J93" s="163" t="s">
        <v>2516</v>
      </c>
      <c r="K93" s="165" t="s">
        <v>2316</v>
      </c>
    </row>
    <row r="94" spans="1:13" ht="42">
      <c r="A94" s="11">
        <v>90</v>
      </c>
      <c r="B94" s="11" t="s">
        <v>5</v>
      </c>
      <c r="C94" s="12" t="s">
        <v>1540</v>
      </c>
      <c r="D94" s="25" t="s">
        <v>2356</v>
      </c>
      <c r="E94" s="31">
        <v>55</v>
      </c>
      <c r="F94" s="31">
        <v>55</v>
      </c>
      <c r="G94" s="31"/>
      <c r="H94" s="31">
        <v>1262093</v>
      </c>
      <c r="I94" s="14" t="s">
        <v>100</v>
      </c>
      <c r="J94" s="163" t="s">
        <v>2358</v>
      </c>
      <c r="K94" s="165" t="s">
        <v>2316</v>
      </c>
    </row>
    <row r="95" spans="1:13" ht="21">
      <c r="A95" s="11">
        <v>91</v>
      </c>
      <c r="B95" s="11" t="s">
        <v>5</v>
      </c>
      <c r="C95" s="12" t="s">
        <v>101</v>
      </c>
      <c r="D95" s="25"/>
      <c r="E95" s="31">
        <v>60.1</v>
      </c>
      <c r="F95" s="31">
        <v>60</v>
      </c>
      <c r="G95" s="31"/>
      <c r="H95" s="31"/>
      <c r="I95" s="14" t="s">
        <v>100</v>
      </c>
      <c r="J95" s="163" t="s">
        <v>2516</v>
      </c>
      <c r="K95" s="165" t="s">
        <v>2316</v>
      </c>
      <c r="M95" s="111"/>
    </row>
    <row r="96" spans="1:13" ht="42">
      <c r="A96" s="11">
        <v>92</v>
      </c>
      <c r="B96" s="11" t="s">
        <v>5</v>
      </c>
      <c r="C96" s="12" t="s">
        <v>102</v>
      </c>
      <c r="D96" s="25" t="s">
        <v>2357</v>
      </c>
      <c r="E96" s="31">
        <v>52</v>
      </c>
      <c r="F96" s="31">
        <v>52</v>
      </c>
      <c r="G96" s="31"/>
      <c r="H96" s="31">
        <v>1199795</v>
      </c>
      <c r="I96" s="14" t="s">
        <v>100</v>
      </c>
      <c r="J96" s="163" t="s">
        <v>2359</v>
      </c>
      <c r="K96" s="165" t="s">
        <v>2316</v>
      </c>
    </row>
    <row r="97" spans="1:11" ht="21">
      <c r="A97" s="11">
        <v>93</v>
      </c>
      <c r="B97" s="11" t="s">
        <v>5</v>
      </c>
      <c r="C97" s="12" t="s">
        <v>2102</v>
      </c>
      <c r="D97" s="25"/>
      <c r="E97" s="31"/>
      <c r="F97" s="31"/>
      <c r="G97" s="31"/>
      <c r="H97" s="31"/>
      <c r="I97" s="14" t="s">
        <v>100</v>
      </c>
      <c r="J97" s="163" t="s">
        <v>2516</v>
      </c>
      <c r="K97" s="165" t="s">
        <v>2316</v>
      </c>
    </row>
    <row r="98" spans="1:11" ht="21">
      <c r="A98" s="11">
        <v>94</v>
      </c>
      <c r="B98" s="11" t="s">
        <v>5</v>
      </c>
      <c r="C98" s="22" t="s">
        <v>112</v>
      </c>
      <c r="D98" s="25"/>
      <c r="E98" s="25"/>
      <c r="F98" s="33"/>
      <c r="G98" s="33"/>
      <c r="H98" s="33"/>
      <c r="I98" s="34" t="s">
        <v>111</v>
      </c>
      <c r="J98" s="163" t="s">
        <v>2516</v>
      </c>
      <c r="K98" s="165" t="s">
        <v>2316</v>
      </c>
    </row>
    <row r="99" spans="1:11" ht="21">
      <c r="A99" s="11">
        <v>95</v>
      </c>
      <c r="B99" s="11" t="s">
        <v>5</v>
      </c>
      <c r="C99" s="22" t="s">
        <v>113</v>
      </c>
      <c r="D99" s="25"/>
      <c r="E99" s="25"/>
      <c r="F99" s="33"/>
      <c r="G99" s="33"/>
      <c r="H99" s="33"/>
      <c r="I99" s="34" t="s">
        <v>111</v>
      </c>
      <c r="J99" s="163" t="s">
        <v>2516</v>
      </c>
      <c r="K99" s="165" t="s">
        <v>2316</v>
      </c>
    </row>
    <row r="100" spans="1:11" ht="31.5">
      <c r="A100" s="11">
        <v>96</v>
      </c>
      <c r="B100" s="11" t="s">
        <v>5</v>
      </c>
      <c r="C100" s="22" t="s">
        <v>1928</v>
      </c>
      <c r="D100" s="25"/>
      <c r="E100" s="25"/>
      <c r="F100" s="33"/>
      <c r="G100" s="33"/>
      <c r="H100" s="33"/>
      <c r="I100" s="34" t="s">
        <v>111</v>
      </c>
      <c r="J100" s="163" t="s">
        <v>2516</v>
      </c>
      <c r="K100" s="165" t="s">
        <v>2316</v>
      </c>
    </row>
    <row r="101" spans="1:11" ht="21">
      <c r="A101" s="11">
        <v>97</v>
      </c>
      <c r="B101" s="11" t="s">
        <v>5</v>
      </c>
      <c r="C101" s="22" t="s">
        <v>114</v>
      </c>
      <c r="D101" s="25"/>
      <c r="E101" s="25"/>
      <c r="F101" s="33"/>
      <c r="G101" s="33"/>
      <c r="H101" s="33"/>
      <c r="I101" s="34" t="s">
        <v>111</v>
      </c>
      <c r="J101" s="163" t="s">
        <v>2516</v>
      </c>
      <c r="K101" s="165" t="s">
        <v>2316</v>
      </c>
    </row>
    <row r="102" spans="1:11" ht="21">
      <c r="A102" s="11">
        <v>98</v>
      </c>
      <c r="B102" s="11" t="s">
        <v>5</v>
      </c>
      <c r="C102" s="22" t="s">
        <v>115</v>
      </c>
      <c r="D102" s="25"/>
      <c r="E102" s="25"/>
      <c r="F102" s="33"/>
      <c r="G102" s="33"/>
      <c r="H102" s="33"/>
      <c r="I102" s="34" t="s">
        <v>111</v>
      </c>
      <c r="J102" s="163" t="s">
        <v>2516</v>
      </c>
      <c r="K102" s="165" t="s">
        <v>2316</v>
      </c>
    </row>
    <row r="103" spans="1:11" ht="21">
      <c r="A103" s="11">
        <v>99</v>
      </c>
      <c r="B103" s="11" t="s">
        <v>5</v>
      </c>
      <c r="C103" s="22" t="s">
        <v>116</v>
      </c>
      <c r="D103" s="25"/>
      <c r="E103" s="25"/>
      <c r="F103" s="33"/>
      <c r="G103" s="33"/>
      <c r="H103" s="33"/>
      <c r="I103" s="34" t="s">
        <v>111</v>
      </c>
      <c r="J103" s="163" t="s">
        <v>2516</v>
      </c>
      <c r="K103" s="165" t="s">
        <v>2316</v>
      </c>
    </row>
    <row r="104" spans="1:11" ht="21">
      <c r="A104" s="11">
        <v>100</v>
      </c>
      <c r="B104" s="11" t="s">
        <v>5</v>
      </c>
      <c r="C104" s="22" t="s">
        <v>117</v>
      </c>
      <c r="D104" s="25"/>
      <c r="E104" s="25"/>
      <c r="F104" s="33"/>
      <c r="G104" s="33"/>
      <c r="H104" s="33"/>
      <c r="I104" s="34" t="s">
        <v>111</v>
      </c>
      <c r="J104" s="163" t="s">
        <v>2516</v>
      </c>
      <c r="K104" s="165" t="s">
        <v>2316</v>
      </c>
    </row>
    <row r="105" spans="1:11" ht="21">
      <c r="A105" s="11">
        <v>101</v>
      </c>
      <c r="B105" s="11" t="s">
        <v>5</v>
      </c>
      <c r="C105" s="22" t="s">
        <v>118</v>
      </c>
      <c r="D105" s="25"/>
      <c r="E105" s="25"/>
      <c r="F105" s="33"/>
      <c r="G105" s="33"/>
      <c r="H105" s="33"/>
      <c r="I105" s="34" t="s">
        <v>111</v>
      </c>
      <c r="J105" s="163" t="s">
        <v>2516</v>
      </c>
      <c r="K105" s="165" t="s">
        <v>2316</v>
      </c>
    </row>
    <row r="106" spans="1:11" ht="21">
      <c r="A106" s="11">
        <v>102</v>
      </c>
      <c r="B106" s="11" t="s">
        <v>5</v>
      </c>
      <c r="C106" s="22" t="s">
        <v>119</v>
      </c>
      <c r="D106" s="25"/>
      <c r="E106" s="25"/>
      <c r="F106" s="33"/>
      <c r="G106" s="33"/>
      <c r="H106" s="33"/>
      <c r="I106" s="34" t="s">
        <v>111</v>
      </c>
      <c r="J106" s="163" t="s">
        <v>2516</v>
      </c>
      <c r="K106" s="165" t="s">
        <v>2316</v>
      </c>
    </row>
    <row r="107" spans="1:11" ht="21">
      <c r="A107" s="11">
        <v>103</v>
      </c>
      <c r="B107" s="11" t="s">
        <v>5</v>
      </c>
      <c r="C107" s="22" t="s">
        <v>120</v>
      </c>
      <c r="D107" s="25"/>
      <c r="E107" s="25"/>
      <c r="F107" s="33"/>
      <c r="G107" s="33"/>
      <c r="H107" s="33"/>
      <c r="I107" s="34" t="s">
        <v>111</v>
      </c>
      <c r="J107" s="163" t="s">
        <v>2516</v>
      </c>
      <c r="K107" s="165" t="s">
        <v>2316</v>
      </c>
    </row>
    <row r="108" spans="1:11" ht="21">
      <c r="A108" s="11">
        <v>104</v>
      </c>
      <c r="B108" s="11" t="s">
        <v>5</v>
      </c>
      <c r="C108" s="22" t="s">
        <v>121</v>
      </c>
      <c r="D108" s="57"/>
      <c r="E108" s="57"/>
      <c r="F108" s="57"/>
      <c r="G108" s="57"/>
      <c r="H108" s="57"/>
      <c r="I108" s="34" t="s">
        <v>111</v>
      </c>
      <c r="J108" s="163" t="s">
        <v>2516</v>
      </c>
      <c r="K108" s="165" t="s">
        <v>2316</v>
      </c>
    </row>
    <row r="109" spans="1:11" s="154" customFormat="1" ht="21">
      <c r="A109" s="11">
        <v>105</v>
      </c>
      <c r="B109" s="151" t="s">
        <v>5</v>
      </c>
      <c r="C109" s="156" t="s">
        <v>2786</v>
      </c>
      <c r="D109" s="279" t="s">
        <v>2949</v>
      </c>
      <c r="E109" s="283">
        <v>39.299999999999997</v>
      </c>
      <c r="F109" s="280">
        <v>39.299999999999997</v>
      </c>
      <c r="G109" s="280">
        <v>100</v>
      </c>
      <c r="H109" s="280">
        <v>485607</v>
      </c>
      <c r="I109" s="281" t="s">
        <v>2948</v>
      </c>
      <c r="J109" s="282" t="s">
        <v>2791</v>
      </c>
      <c r="K109" s="245" t="s">
        <v>2316</v>
      </c>
    </row>
    <row r="110" spans="1:11" s="154" customFormat="1" ht="21">
      <c r="A110" s="11">
        <v>106</v>
      </c>
      <c r="B110" s="151" t="s">
        <v>5</v>
      </c>
      <c r="C110" s="156" t="s">
        <v>2787</v>
      </c>
      <c r="D110" s="279" t="s">
        <v>2949</v>
      </c>
      <c r="E110" s="279">
        <v>40.299999999999997</v>
      </c>
      <c r="F110" s="280">
        <v>40.299999999999997</v>
      </c>
      <c r="G110" s="280">
        <v>100</v>
      </c>
      <c r="H110" s="280">
        <v>497965</v>
      </c>
      <c r="I110" s="281" t="s">
        <v>2948</v>
      </c>
      <c r="J110" s="282" t="s">
        <v>2791</v>
      </c>
      <c r="K110" s="245" t="s">
        <v>2316</v>
      </c>
    </row>
    <row r="111" spans="1:11" ht="21">
      <c r="A111" s="11">
        <v>107</v>
      </c>
      <c r="B111" s="151" t="s">
        <v>5</v>
      </c>
      <c r="C111" s="156" t="s">
        <v>2946</v>
      </c>
      <c r="D111" s="279" t="s">
        <v>2947</v>
      </c>
      <c r="E111" s="279">
        <v>61</v>
      </c>
      <c r="F111" s="280">
        <v>61</v>
      </c>
      <c r="G111" s="280">
        <v>100</v>
      </c>
      <c r="H111" s="280">
        <v>776289</v>
      </c>
      <c r="I111" s="281" t="s">
        <v>2948</v>
      </c>
      <c r="J111" s="282" t="s">
        <v>2791</v>
      </c>
      <c r="K111" s="245" t="s">
        <v>2316</v>
      </c>
    </row>
    <row r="112" spans="1:11" s="154" customFormat="1" ht="21">
      <c r="A112" s="11">
        <v>108</v>
      </c>
      <c r="B112" s="151" t="s">
        <v>5</v>
      </c>
      <c r="C112" s="156" t="s">
        <v>2788</v>
      </c>
      <c r="D112" s="279" t="s">
        <v>2945</v>
      </c>
      <c r="E112" s="279">
        <v>69.599999999999994</v>
      </c>
      <c r="F112" s="280">
        <v>69.599999999999994</v>
      </c>
      <c r="G112" s="280">
        <v>74</v>
      </c>
      <c r="H112" s="280">
        <v>769950</v>
      </c>
      <c r="I112" s="281" t="s">
        <v>2948</v>
      </c>
      <c r="J112" s="282" t="s">
        <v>2791</v>
      </c>
      <c r="K112" s="245" t="s">
        <v>2316</v>
      </c>
    </row>
    <row r="113" spans="1:13" ht="21">
      <c r="A113" s="11">
        <v>109</v>
      </c>
      <c r="B113" s="151" t="s">
        <v>5</v>
      </c>
      <c r="C113" s="156" t="s">
        <v>2789</v>
      </c>
      <c r="D113" s="279" t="s">
        <v>2950</v>
      </c>
      <c r="E113" s="279">
        <v>47.6</v>
      </c>
      <c r="F113" s="279">
        <v>47.6</v>
      </c>
      <c r="G113" s="280">
        <v>100</v>
      </c>
      <c r="H113" s="280">
        <v>668637</v>
      </c>
      <c r="I113" s="281" t="s">
        <v>2948</v>
      </c>
      <c r="J113" s="282" t="s">
        <v>2791</v>
      </c>
      <c r="K113" s="245" t="s">
        <v>2316</v>
      </c>
    </row>
    <row r="114" spans="1:13" ht="21">
      <c r="A114" s="11">
        <v>110</v>
      </c>
      <c r="B114" s="151" t="s">
        <v>5</v>
      </c>
      <c r="C114" s="156" t="s">
        <v>2790</v>
      </c>
      <c r="D114" s="279" t="s">
        <v>2950</v>
      </c>
      <c r="E114" s="279">
        <v>39.1</v>
      </c>
      <c r="F114" s="279">
        <v>39.1</v>
      </c>
      <c r="G114" s="280">
        <v>100</v>
      </c>
      <c r="H114" s="280">
        <v>549228</v>
      </c>
      <c r="I114" s="281" t="s">
        <v>2948</v>
      </c>
      <c r="J114" s="282" t="s">
        <v>2791</v>
      </c>
      <c r="K114" s="245" t="s">
        <v>2316</v>
      </c>
    </row>
    <row r="115" spans="1:13" s="154" customFormat="1" ht="21">
      <c r="A115" s="11">
        <v>111</v>
      </c>
      <c r="B115" s="151" t="s">
        <v>5</v>
      </c>
      <c r="C115" s="156" t="s">
        <v>2792</v>
      </c>
      <c r="D115" s="279" t="s">
        <v>2944</v>
      </c>
      <c r="E115" s="279">
        <v>43.4</v>
      </c>
      <c r="F115" s="280">
        <v>43.4</v>
      </c>
      <c r="G115" s="280">
        <v>100</v>
      </c>
      <c r="H115" s="280">
        <v>1042063</v>
      </c>
      <c r="I115" s="281" t="s">
        <v>2948</v>
      </c>
      <c r="J115" s="282" t="s">
        <v>2791</v>
      </c>
      <c r="K115" s="245" t="s">
        <v>2316</v>
      </c>
    </row>
    <row r="116" spans="1:13" ht="31.5">
      <c r="A116" s="11">
        <v>112</v>
      </c>
      <c r="B116" s="11" t="s">
        <v>5</v>
      </c>
      <c r="C116" s="22" t="s">
        <v>1929</v>
      </c>
      <c r="D116" s="25"/>
      <c r="E116" s="25">
        <v>78.5</v>
      </c>
      <c r="F116" s="33">
        <v>78.5</v>
      </c>
      <c r="G116" s="33"/>
      <c r="H116" s="33"/>
      <c r="I116" s="34" t="s">
        <v>111</v>
      </c>
      <c r="J116" s="163" t="s">
        <v>2516</v>
      </c>
      <c r="K116" s="165" t="s">
        <v>2316</v>
      </c>
    </row>
    <row r="117" spans="1:13" ht="31.5">
      <c r="A117" s="11">
        <v>113</v>
      </c>
      <c r="B117" s="11" t="s">
        <v>5</v>
      </c>
      <c r="C117" s="22" t="s">
        <v>1930</v>
      </c>
      <c r="D117" s="25"/>
      <c r="E117" s="25"/>
      <c r="F117" s="33"/>
      <c r="G117" s="33"/>
      <c r="H117" s="33"/>
      <c r="I117" s="34" t="s">
        <v>111</v>
      </c>
      <c r="J117" s="163" t="s">
        <v>2516</v>
      </c>
      <c r="K117" s="165" t="s">
        <v>2316</v>
      </c>
    </row>
    <row r="118" spans="1:13" ht="21">
      <c r="A118" s="11">
        <v>114</v>
      </c>
      <c r="B118" s="11" t="s">
        <v>5</v>
      </c>
      <c r="C118" s="22" t="s">
        <v>122</v>
      </c>
      <c r="D118" s="25"/>
      <c r="E118" s="25"/>
      <c r="F118" s="33"/>
      <c r="G118" s="33"/>
      <c r="H118" s="33"/>
      <c r="I118" s="34" t="s">
        <v>111</v>
      </c>
      <c r="J118" s="163" t="s">
        <v>2516</v>
      </c>
      <c r="K118" s="165" t="s">
        <v>2316</v>
      </c>
    </row>
    <row r="119" spans="1:13" ht="21">
      <c r="A119" s="11">
        <v>115</v>
      </c>
      <c r="B119" s="11" t="s">
        <v>5</v>
      </c>
      <c r="C119" s="22" t="s">
        <v>123</v>
      </c>
      <c r="D119" s="25"/>
      <c r="E119" s="25"/>
      <c r="F119" s="33"/>
      <c r="G119" s="33"/>
      <c r="H119" s="33"/>
      <c r="I119" s="34" t="s">
        <v>111</v>
      </c>
      <c r="J119" s="163" t="s">
        <v>2516</v>
      </c>
      <c r="K119" s="165" t="s">
        <v>2316</v>
      </c>
      <c r="M119" s="111"/>
    </row>
    <row r="120" spans="1:13" ht="21">
      <c r="A120" s="11">
        <v>116</v>
      </c>
      <c r="B120" s="11" t="s">
        <v>5</v>
      </c>
      <c r="C120" s="22" t="s">
        <v>124</v>
      </c>
      <c r="D120" s="25"/>
      <c r="E120" s="25"/>
      <c r="F120" s="33"/>
      <c r="G120" s="33"/>
      <c r="H120" s="33"/>
      <c r="I120" s="34" t="s">
        <v>111</v>
      </c>
      <c r="J120" s="163" t="s">
        <v>2516</v>
      </c>
      <c r="K120" s="165" t="s">
        <v>2316</v>
      </c>
    </row>
    <row r="121" spans="1:13" ht="21">
      <c r="A121" s="11">
        <v>117</v>
      </c>
      <c r="B121" s="11" t="s">
        <v>5</v>
      </c>
      <c r="C121" s="22" t="s">
        <v>125</v>
      </c>
      <c r="D121" s="25"/>
      <c r="E121" s="25"/>
      <c r="F121" s="33"/>
      <c r="G121" s="33"/>
      <c r="H121" s="33"/>
      <c r="I121" s="34" t="s">
        <v>111</v>
      </c>
      <c r="J121" s="163" t="s">
        <v>2516</v>
      </c>
      <c r="K121" s="165" t="s">
        <v>2316</v>
      </c>
    </row>
    <row r="122" spans="1:13" ht="21">
      <c r="A122" s="11">
        <v>118</v>
      </c>
      <c r="B122" s="11" t="s">
        <v>5</v>
      </c>
      <c r="C122" s="22" t="s">
        <v>136</v>
      </c>
      <c r="D122" s="28"/>
      <c r="E122" s="28"/>
      <c r="F122" s="30"/>
      <c r="G122" s="30"/>
      <c r="H122" s="30"/>
      <c r="I122" s="29" t="s">
        <v>137</v>
      </c>
      <c r="J122" s="163" t="s">
        <v>2516</v>
      </c>
      <c r="K122" s="165" t="s">
        <v>2316</v>
      </c>
    </row>
    <row r="123" spans="1:13" ht="21">
      <c r="A123" s="11">
        <v>119</v>
      </c>
      <c r="B123" s="11" t="s">
        <v>5</v>
      </c>
      <c r="C123" s="22" t="s">
        <v>138</v>
      </c>
      <c r="D123" s="28"/>
      <c r="E123" s="28"/>
      <c r="F123" s="30"/>
      <c r="G123" s="30"/>
      <c r="H123" s="30"/>
      <c r="I123" s="29" t="s">
        <v>137</v>
      </c>
      <c r="J123" s="163" t="s">
        <v>2516</v>
      </c>
      <c r="K123" s="165" t="s">
        <v>2316</v>
      </c>
    </row>
    <row r="124" spans="1:13" ht="21">
      <c r="A124" s="11">
        <v>120</v>
      </c>
      <c r="B124" s="11" t="s">
        <v>5</v>
      </c>
      <c r="C124" s="22" t="s">
        <v>139</v>
      </c>
      <c r="D124" s="28"/>
      <c r="E124" s="28"/>
      <c r="F124" s="30"/>
      <c r="G124" s="30"/>
      <c r="H124" s="30"/>
      <c r="I124" s="29" t="s">
        <v>137</v>
      </c>
      <c r="J124" s="163" t="s">
        <v>2516</v>
      </c>
      <c r="K124" s="165" t="s">
        <v>2316</v>
      </c>
    </row>
    <row r="125" spans="1:13" ht="21">
      <c r="A125" s="11">
        <v>121</v>
      </c>
      <c r="B125" s="24" t="s">
        <v>5</v>
      </c>
      <c r="C125" s="22" t="s">
        <v>140</v>
      </c>
      <c r="D125" s="28"/>
      <c r="E125" s="28"/>
      <c r="F125" s="30"/>
      <c r="G125" s="30"/>
      <c r="H125" s="30"/>
      <c r="I125" s="29" t="s">
        <v>137</v>
      </c>
      <c r="J125" s="163" t="s">
        <v>2516</v>
      </c>
      <c r="K125" s="165" t="s">
        <v>2316</v>
      </c>
    </row>
    <row r="126" spans="1:13" ht="21">
      <c r="A126" s="11">
        <v>122</v>
      </c>
      <c r="B126" s="24" t="s">
        <v>5</v>
      </c>
      <c r="C126" s="22" t="s">
        <v>141</v>
      </c>
      <c r="D126" s="28"/>
      <c r="E126" s="28"/>
      <c r="F126" s="30"/>
      <c r="G126" s="30"/>
      <c r="H126" s="30"/>
      <c r="I126" s="29" t="s">
        <v>137</v>
      </c>
      <c r="J126" s="163" t="s">
        <v>2516</v>
      </c>
      <c r="K126" s="165" t="s">
        <v>2316</v>
      </c>
    </row>
    <row r="127" spans="1:13" ht="21">
      <c r="A127" s="11">
        <v>123</v>
      </c>
      <c r="B127" s="24" t="s">
        <v>5</v>
      </c>
      <c r="C127" s="22" t="s">
        <v>142</v>
      </c>
      <c r="D127" s="28"/>
      <c r="E127" s="28"/>
      <c r="F127" s="30"/>
      <c r="G127" s="30"/>
      <c r="H127" s="30"/>
      <c r="I127" s="29" t="s">
        <v>137</v>
      </c>
      <c r="J127" s="163" t="s">
        <v>2516</v>
      </c>
      <c r="K127" s="165" t="s">
        <v>2316</v>
      </c>
    </row>
    <row r="128" spans="1:13" ht="21">
      <c r="A128" s="11">
        <v>124</v>
      </c>
      <c r="B128" s="24" t="s">
        <v>5</v>
      </c>
      <c r="C128" s="22" t="s">
        <v>143</v>
      </c>
      <c r="D128" s="28"/>
      <c r="E128" s="28"/>
      <c r="F128" s="30"/>
      <c r="G128" s="30"/>
      <c r="H128" s="30"/>
      <c r="I128" s="29" t="s">
        <v>137</v>
      </c>
      <c r="J128" s="163" t="s">
        <v>2516</v>
      </c>
      <c r="K128" s="165" t="s">
        <v>2316</v>
      </c>
    </row>
    <row r="129" spans="1:11" ht="21">
      <c r="A129" s="11">
        <v>125</v>
      </c>
      <c r="B129" s="24" t="s">
        <v>5</v>
      </c>
      <c r="C129" s="22" t="s">
        <v>144</v>
      </c>
      <c r="D129" s="28"/>
      <c r="E129" s="28"/>
      <c r="F129" s="30"/>
      <c r="G129" s="30"/>
      <c r="H129" s="30"/>
      <c r="I129" s="29" t="s">
        <v>137</v>
      </c>
      <c r="J129" s="163" t="s">
        <v>2516</v>
      </c>
      <c r="K129" s="165" t="s">
        <v>2316</v>
      </c>
    </row>
    <row r="130" spans="1:11" ht="21">
      <c r="A130" s="11">
        <v>126</v>
      </c>
      <c r="B130" s="24" t="s">
        <v>5</v>
      </c>
      <c r="C130" s="22" t="s">
        <v>145</v>
      </c>
      <c r="D130" s="28"/>
      <c r="E130" s="28"/>
      <c r="F130" s="30"/>
      <c r="G130" s="30"/>
      <c r="H130" s="30"/>
      <c r="I130" s="29" t="s">
        <v>137</v>
      </c>
      <c r="J130" s="163" t="s">
        <v>2516</v>
      </c>
      <c r="K130" s="165" t="s">
        <v>2316</v>
      </c>
    </row>
    <row r="131" spans="1:11" ht="21">
      <c r="A131" s="11">
        <v>127</v>
      </c>
      <c r="B131" s="24" t="s">
        <v>5</v>
      </c>
      <c r="C131" s="22" t="s">
        <v>146</v>
      </c>
      <c r="D131" s="28"/>
      <c r="E131" s="28"/>
      <c r="F131" s="30"/>
      <c r="G131" s="30"/>
      <c r="H131" s="30"/>
      <c r="I131" s="29" t="s">
        <v>137</v>
      </c>
      <c r="J131" s="163" t="s">
        <v>2516</v>
      </c>
      <c r="K131" s="165" t="s">
        <v>2316</v>
      </c>
    </row>
    <row r="132" spans="1:11" ht="31.5">
      <c r="A132" s="11">
        <v>128</v>
      </c>
      <c r="B132" s="24" t="s">
        <v>5</v>
      </c>
      <c r="C132" s="22" t="s">
        <v>1931</v>
      </c>
      <c r="D132" s="28"/>
      <c r="E132" s="28"/>
      <c r="F132" s="30"/>
      <c r="G132" s="30"/>
      <c r="H132" s="30"/>
      <c r="I132" s="29" t="s">
        <v>137</v>
      </c>
      <c r="J132" s="163" t="s">
        <v>2516</v>
      </c>
      <c r="K132" s="165" t="s">
        <v>2316</v>
      </c>
    </row>
    <row r="133" spans="1:11" ht="21">
      <c r="A133" s="11">
        <v>129</v>
      </c>
      <c r="B133" s="24" t="s">
        <v>5</v>
      </c>
      <c r="C133" s="22" t="s">
        <v>147</v>
      </c>
      <c r="D133" s="28"/>
      <c r="E133" s="28">
        <v>37.299999999999997</v>
      </c>
      <c r="F133" s="30">
        <v>37.299999999999997</v>
      </c>
      <c r="G133" s="30"/>
      <c r="H133" s="30"/>
      <c r="I133" s="29" t="s">
        <v>137</v>
      </c>
      <c r="J133" s="163" t="s">
        <v>2516</v>
      </c>
      <c r="K133" s="165" t="s">
        <v>2316</v>
      </c>
    </row>
    <row r="134" spans="1:11" ht="21">
      <c r="A134" s="11">
        <v>130</v>
      </c>
      <c r="B134" s="24" t="s">
        <v>5</v>
      </c>
      <c r="C134" s="22" t="s">
        <v>148</v>
      </c>
      <c r="D134" s="28"/>
      <c r="E134" s="28">
        <v>47.8</v>
      </c>
      <c r="F134" s="30">
        <v>47.8</v>
      </c>
      <c r="G134" s="30"/>
      <c r="H134" s="30"/>
      <c r="I134" s="29" t="s">
        <v>137</v>
      </c>
      <c r="J134" s="163" t="s">
        <v>2516</v>
      </c>
      <c r="K134" s="165" t="s">
        <v>2316</v>
      </c>
    </row>
    <row r="135" spans="1:11" ht="21">
      <c r="A135" s="11">
        <v>131</v>
      </c>
      <c r="B135" s="24" t="s">
        <v>5</v>
      </c>
      <c r="C135" s="22" t="s">
        <v>149</v>
      </c>
      <c r="D135" s="28"/>
      <c r="E135" s="28">
        <v>47.8</v>
      </c>
      <c r="F135" s="30">
        <v>47.8</v>
      </c>
      <c r="G135" s="30"/>
      <c r="H135" s="30"/>
      <c r="I135" s="29" t="s">
        <v>137</v>
      </c>
      <c r="J135" s="163" t="s">
        <v>2516</v>
      </c>
      <c r="K135" s="165" t="s">
        <v>2316</v>
      </c>
    </row>
    <row r="136" spans="1:11" ht="21">
      <c r="A136" s="11">
        <v>132</v>
      </c>
      <c r="B136" s="24" t="s">
        <v>5</v>
      </c>
      <c r="C136" s="22" t="s">
        <v>150</v>
      </c>
      <c r="D136" s="28"/>
      <c r="E136" s="28">
        <v>61.3</v>
      </c>
      <c r="F136" s="30">
        <v>61.3</v>
      </c>
      <c r="G136" s="30"/>
      <c r="H136" s="30"/>
      <c r="I136" s="29" t="s">
        <v>137</v>
      </c>
      <c r="J136" s="163" t="s">
        <v>2516</v>
      </c>
      <c r="K136" s="165" t="s">
        <v>2316</v>
      </c>
    </row>
    <row r="137" spans="1:11" ht="21">
      <c r="A137" s="11">
        <v>133</v>
      </c>
      <c r="B137" s="24" t="s">
        <v>5</v>
      </c>
      <c r="C137" s="22" t="s">
        <v>151</v>
      </c>
      <c r="D137" s="28"/>
      <c r="E137" s="28">
        <v>61.3</v>
      </c>
      <c r="F137" s="30">
        <v>61.3</v>
      </c>
      <c r="G137" s="30"/>
      <c r="H137" s="30"/>
      <c r="I137" s="29" t="s">
        <v>137</v>
      </c>
      <c r="J137" s="163" t="s">
        <v>2516</v>
      </c>
      <c r="K137" s="165" t="s">
        <v>2316</v>
      </c>
    </row>
    <row r="138" spans="1:11" ht="21">
      <c r="A138" s="11">
        <v>134</v>
      </c>
      <c r="B138" s="24" t="s">
        <v>5</v>
      </c>
      <c r="C138" s="22" t="s">
        <v>152</v>
      </c>
      <c r="D138" s="28"/>
      <c r="E138" s="28">
        <v>36.1</v>
      </c>
      <c r="F138" s="30">
        <v>36.1</v>
      </c>
      <c r="G138" s="30"/>
      <c r="H138" s="30"/>
      <c r="I138" s="29" t="s">
        <v>137</v>
      </c>
      <c r="J138" s="163" t="s">
        <v>2516</v>
      </c>
      <c r="K138" s="165" t="s">
        <v>2316</v>
      </c>
    </row>
    <row r="139" spans="1:11" ht="21">
      <c r="A139" s="11">
        <v>135</v>
      </c>
      <c r="B139" s="24" t="s">
        <v>5</v>
      </c>
      <c r="C139" s="22" t="s">
        <v>153</v>
      </c>
      <c r="D139" s="28"/>
      <c r="E139" s="28">
        <v>37.299999999999997</v>
      </c>
      <c r="F139" s="30">
        <v>37.299999999999997</v>
      </c>
      <c r="G139" s="30"/>
      <c r="H139" s="30"/>
      <c r="I139" s="29" t="s">
        <v>137</v>
      </c>
      <c r="J139" s="163" t="s">
        <v>2516</v>
      </c>
      <c r="K139" s="165" t="s">
        <v>2316</v>
      </c>
    </row>
    <row r="140" spans="1:11" ht="21">
      <c r="A140" s="11">
        <v>136</v>
      </c>
      <c r="B140" s="24" t="s">
        <v>5</v>
      </c>
      <c r="C140" s="22" t="s">
        <v>154</v>
      </c>
      <c r="D140" s="28"/>
      <c r="E140" s="28">
        <v>61.3</v>
      </c>
      <c r="F140" s="30">
        <v>61.3</v>
      </c>
      <c r="G140" s="30"/>
      <c r="H140" s="30"/>
      <c r="I140" s="29" t="s">
        <v>137</v>
      </c>
      <c r="J140" s="163" t="s">
        <v>2516</v>
      </c>
      <c r="K140" s="165" t="s">
        <v>2316</v>
      </c>
    </row>
    <row r="141" spans="1:11" ht="21">
      <c r="A141" s="11">
        <v>137</v>
      </c>
      <c r="B141" s="24" t="s">
        <v>5</v>
      </c>
      <c r="C141" s="22" t="s">
        <v>155</v>
      </c>
      <c r="D141" s="28" t="s">
        <v>2360</v>
      </c>
      <c r="E141" s="28">
        <v>34.1</v>
      </c>
      <c r="F141" s="30">
        <v>34.1</v>
      </c>
      <c r="G141" s="30"/>
      <c r="H141" s="30">
        <v>443942</v>
      </c>
      <c r="I141" s="29" t="s">
        <v>137</v>
      </c>
      <c r="J141" s="163" t="s">
        <v>2516</v>
      </c>
      <c r="K141" s="165" t="s">
        <v>2316</v>
      </c>
    </row>
    <row r="142" spans="1:11" ht="21">
      <c r="A142" s="11">
        <v>138</v>
      </c>
      <c r="B142" s="24" t="s">
        <v>5</v>
      </c>
      <c r="C142" s="22" t="s">
        <v>156</v>
      </c>
      <c r="D142" s="28"/>
      <c r="E142" s="28">
        <v>37.299999999999997</v>
      </c>
      <c r="F142" s="30">
        <v>37.299999999999997</v>
      </c>
      <c r="G142" s="30"/>
      <c r="H142" s="30"/>
      <c r="I142" s="29" t="s">
        <v>137</v>
      </c>
      <c r="J142" s="163" t="s">
        <v>2516</v>
      </c>
      <c r="K142" s="165" t="s">
        <v>2316</v>
      </c>
    </row>
    <row r="143" spans="1:11" ht="21">
      <c r="A143" s="11">
        <v>139</v>
      </c>
      <c r="B143" s="24" t="s">
        <v>5</v>
      </c>
      <c r="C143" s="22" t="s">
        <v>157</v>
      </c>
      <c r="D143" s="28"/>
      <c r="E143" s="28">
        <v>36.700000000000003</v>
      </c>
      <c r="F143" s="30">
        <v>36.700000000000003</v>
      </c>
      <c r="G143" s="30"/>
      <c r="H143" s="30"/>
      <c r="I143" s="29" t="s">
        <v>137</v>
      </c>
      <c r="J143" s="163" t="s">
        <v>2516</v>
      </c>
      <c r="K143" s="165" t="s">
        <v>2316</v>
      </c>
    </row>
    <row r="144" spans="1:11" ht="21">
      <c r="A144" s="11">
        <v>140</v>
      </c>
      <c r="B144" s="24" t="s">
        <v>5</v>
      </c>
      <c r="C144" s="22" t="s">
        <v>158</v>
      </c>
      <c r="D144" s="28"/>
      <c r="E144" s="28">
        <v>57.4</v>
      </c>
      <c r="F144" s="30">
        <v>57.4</v>
      </c>
      <c r="G144" s="30"/>
      <c r="H144" s="30"/>
      <c r="I144" s="29" t="s">
        <v>137</v>
      </c>
      <c r="J144" s="163" t="s">
        <v>2516</v>
      </c>
      <c r="K144" s="165" t="s">
        <v>2316</v>
      </c>
    </row>
    <row r="145" spans="1:13" ht="21">
      <c r="A145" s="11">
        <v>141</v>
      </c>
      <c r="B145" s="24" t="s">
        <v>5</v>
      </c>
      <c r="C145" s="22" t="s">
        <v>159</v>
      </c>
      <c r="D145" s="28"/>
      <c r="E145" s="28">
        <v>57</v>
      </c>
      <c r="F145" s="30">
        <v>57</v>
      </c>
      <c r="G145" s="30"/>
      <c r="H145" s="30"/>
      <c r="I145" s="29" t="s">
        <v>137</v>
      </c>
      <c r="J145" s="163" t="s">
        <v>2516</v>
      </c>
      <c r="K145" s="165" t="s">
        <v>2316</v>
      </c>
    </row>
    <row r="146" spans="1:13" ht="21">
      <c r="A146" s="11">
        <v>142</v>
      </c>
      <c r="B146" s="24" t="s">
        <v>5</v>
      </c>
      <c r="C146" s="22" t="s">
        <v>160</v>
      </c>
      <c r="D146" s="28"/>
      <c r="E146" s="28">
        <v>46</v>
      </c>
      <c r="F146" s="30">
        <v>46</v>
      </c>
      <c r="G146" s="30"/>
      <c r="H146" s="30"/>
      <c r="I146" s="29" t="s">
        <v>137</v>
      </c>
      <c r="J146" s="163" t="s">
        <v>2516</v>
      </c>
      <c r="K146" s="165" t="s">
        <v>2316</v>
      </c>
    </row>
    <row r="147" spans="1:13" ht="21">
      <c r="A147" s="11">
        <v>143</v>
      </c>
      <c r="B147" s="24" t="s">
        <v>5</v>
      </c>
      <c r="C147" s="22" t="s">
        <v>161</v>
      </c>
      <c r="D147" s="28"/>
      <c r="E147" s="28">
        <v>35.700000000000003</v>
      </c>
      <c r="F147" s="30">
        <v>35.700000000000003</v>
      </c>
      <c r="G147" s="30"/>
      <c r="H147" s="30"/>
      <c r="I147" s="29" t="s">
        <v>137</v>
      </c>
      <c r="J147" s="163" t="s">
        <v>2516</v>
      </c>
      <c r="K147" s="165" t="s">
        <v>2316</v>
      </c>
    </row>
    <row r="148" spans="1:13" ht="21">
      <c r="A148" s="11">
        <v>144</v>
      </c>
      <c r="B148" s="24" t="s">
        <v>5</v>
      </c>
      <c r="C148" s="22" t="s">
        <v>162</v>
      </c>
      <c r="D148" s="28"/>
      <c r="E148" s="28"/>
      <c r="F148" s="30"/>
      <c r="G148" s="30"/>
      <c r="H148" s="30"/>
      <c r="I148" s="29" t="s">
        <v>137</v>
      </c>
      <c r="J148" s="163" t="s">
        <v>2516</v>
      </c>
      <c r="K148" s="165" t="s">
        <v>2316</v>
      </c>
    </row>
    <row r="149" spans="1:13" ht="21">
      <c r="A149" s="11">
        <v>145</v>
      </c>
      <c r="B149" s="24" t="s">
        <v>5</v>
      </c>
      <c r="C149" s="22" t="s">
        <v>163</v>
      </c>
      <c r="D149" s="28"/>
      <c r="E149" s="28"/>
      <c r="F149" s="30"/>
      <c r="G149" s="30"/>
      <c r="H149" s="30"/>
      <c r="I149" s="29" t="s">
        <v>137</v>
      </c>
      <c r="J149" s="163" t="s">
        <v>2516</v>
      </c>
      <c r="K149" s="165" t="s">
        <v>2316</v>
      </c>
    </row>
    <row r="150" spans="1:13" ht="21">
      <c r="A150" s="11">
        <v>146</v>
      </c>
      <c r="B150" s="24" t="s">
        <v>5</v>
      </c>
      <c r="C150" s="22" t="s">
        <v>164</v>
      </c>
      <c r="D150" s="28"/>
      <c r="E150" s="28"/>
      <c r="F150" s="30"/>
      <c r="G150" s="30"/>
      <c r="H150" s="30"/>
      <c r="I150" s="29" t="s">
        <v>137</v>
      </c>
      <c r="J150" s="163" t="s">
        <v>2516</v>
      </c>
      <c r="K150" s="165" t="s">
        <v>2316</v>
      </c>
    </row>
    <row r="151" spans="1:13" ht="21">
      <c r="A151" s="11">
        <v>147</v>
      </c>
      <c r="B151" s="24" t="s">
        <v>5</v>
      </c>
      <c r="C151" s="22" t="s">
        <v>165</v>
      </c>
      <c r="D151" s="28"/>
      <c r="E151" s="28"/>
      <c r="F151" s="30"/>
      <c r="G151" s="30"/>
      <c r="H151" s="30"/>
      <c r="I151" s="29" t="s">
        <v>137</v>
      </c>
      <c r="J151" s="163" t="s">
        <v>2516</v>
      </c>
      <c r="K151" s="165" t="s">
        <v>2316</v>
      </c>
    </row>
    <row r="152" spans="1:13" ht="21">
      <c r="A152" s="11">
        <v>148</v>
      </c>
      <c r="B152" s="24" t="s">
        <v>5</v>
      </c>
      <c r="C152" s="22" t="s">
        <v>166</v>
      </c>
      <c r="D152" s="28"/>
      <c r="E152" s="28"/>
      <c r="F152" s="30"/>
      <c r="G152" s="30"/>
      <c r="H152" s="30"/>
      <c r="I152" s="29" t="s">
        <v>137</v>
      </c>
      <c r="J152" s="163" t="s">
        <v>2516</v>
      </c>
      <c r="K152" s="165" t="s">
        <v>2316</v>
      </c>
    </row>
    <row r="153" spans="1:13" ht="21">
      <c r="A153" s="11">
        <v>149</v>
      </c>
      <c r="B153" s="24" t="s">
        <v>5</v>
      </c>
      <c r="C153" s="22" t="s">
        <v>167</v>
      </c>
      <c r="D153" s="28"/>
      <c r="E153" s="28"/>
      <c r="F153" s="30"/>
      <c r="G153" s="30"/>
      <c r="H153" s="30"/>
      <c r="I153" s="29" t="s">
        <v>137</v>
      </c>
      <c r="J153" s="163" t="s">
        <v>2516</v>
      </c>
      <c r="K153" s="165" t="s">
        <v>2316</v>
      </c>
    </row>
    <row r="154" spans="1:13" ht="21">
      <c r="A154" s="11">
        <v>150</v>
      </c>
      <c r="B154" s="24" t="s">
        <v>5</v>
      </c>
      <c r="C154" s="22" t="s">
        <v>168</v>
      </c>
      <c r="D154" s="28"/>
      <c r="E154" s="28"/>
      <c r="F154" s="30"/>
      <c r="G154" s="30"/>
      <c r="H154" s="30"/>
      <c r="I154" s="29" t="s">
        <v>137</v>
      </c>
      <c r="J154" s="163" t="s">
        <v>2516</v>
      </c>
      <c r="K154" s="165" t="s">
        <v>2316</v>
      </c>
    </row>
    <row r="155" spans="1:13" ht="21">
      <c r="A155" s="11">
        <v>151</v>
      </c>
      <c r="B155" s="24" t="s">
        <v>5</v>
      </c>
      <c r="C155" s="22" t="s">
        <v>169</v>
      </c>
      <c r="D155" s="28" t="s">
        <v>2361</v>
      </c>
      <c r="E155" s="28">
        <v>57.3</v>
      </c>
      <c r="F155" s="30">
        <v>57.3</v>
      </c>
      <c r="G155" s="30"/>
      <c r="H155" s="30">
        <v>722794</v>
      </c>
      <c r="I155" s="29" t="s">
        <v>137</v>
      </c>
      <c r="J155" s="163" t="s">
        <v>2516</v>
      </c>
      <c r="K155" s="165" t="s">
        <v>2316</v>
      </c>
    </row>
    <row r="156" spans="1:13" ht="31.5">
      <c r="A156" s="11">
        <v>152</v>
      </c>
      <c r="B156" s="24" t="s">
        <v>5</v>
      </c>
      <c r="C156" s="22" t="s">
        <v>1932</v>
      </c>
      <c r="D156" s="28"/>
      <c r="E156" s="28"/>
      <c r="F156" s="30"/>
      <c r="G156" s="30"/>
      <c r="H156" s="30"/>
      <c r="I156" s="29" t="s">
        <v>137</v>
      </c>
      <c r="J156" s="163" t="s">
        <v>2516</v>
      </c>
      <c r="K156" s="165" t="s">
        <v>2316</v>
      </c>
      <c r="M156" s="111"/>
    </row>
    <row r="157" spans="1:13" ht="31.5">
      <c r="A157" s="11">
        <v>153</v>
      </c>
      <c r="B157" s="24" t="s">
        <v>5</v>
      </c>
      <c r="C157" s="22" t="s">
        <v>1933</v>
      </c>
      <c r="D157" s="28"/>
      <c r="E157" s="28"/>
      <c r="F157" s="30"/>
      <c r="G157" s="30"/>
      <c r="H157" s="30"/>
      <c r="I157" s="29" t="s">
        <v>137</v>
      </c>
      <c r="J157" s="163" t="s">
        <v>2516</v>
      </c>
      <c r="K157" s="165" t="s">
        <v>2316</v>
      </c>
    </row>
    <row r="158" spans="1:13" ht="21">
      <c r="A158" s="11">
        <v>154</v>
      </c>
      <c r="B158" s="24" t="s">
        <v>5</v>
      </c>
      <c r="C158" s="22" t="s">
        <v>179</v>
      </c>
      <c r="D158" s="25"/>
      <c r="E158" s="25">
        <v>29</v>
      </c>
      <c r="F158" s="25">
        <v>29</v>
      </c>
      <c r="G158" s="25"/>
      <c r="H158" s="25"/>
      <c r="I158" s="14" t="s">
        <v>178</v>
      </c>
      <c r="J158" s="163" t="s">
        <v>2516</v>
      </c>
      <c r="K158" s="165" t="s">
        <v>2316</v>
      </c>
    </row>
    <row r="159" spans="1:13" ht="21">
      <c r="A159" s="11">
        <v>155</v>
      </c>
      <c r="B159" s="24" t="s">
        <v>5</v>
      </c>
      <c r="C159" s="22" t="s">
        <v>180</v>
      </c>
      <c r="D159" s="25"/>
      <c r="E159" s="25">
        <v>91.6</v>
      </c>
      <c r="F159" s="25">
        <v>91.6</v>
      </c>
      <c r="G159" s="25"/>
      <c r="H159" s="25"/>
      <c r="I159" s="14" t="s">
        <v>178</v>
      </c>
      <c r="J159" s="163" t="s">
        <v>2516</v>
      </c>
      <c r="K159" s="165" t="s">
        <v>2316</v>
      </c>
    </row>
    <row r="160" spans="1:13" ht="21">
      <c r="A160" s="11">
        <v>156</v>
      </c>
      <c r="B160" s="24" t="s">
        <v>5</v>
      </c>
      <c r="C160" s="22" t="s">
        <v>181</v>
      </c>
      <c r="D160" s="25"/>
      <c r="E160" s="25">
        <v>59.9</v>
      </c>
      <c r="F160" s="25">
        <v>59.9</v>
      </c>
      <c r="G160" s="25"/>
      <c r="H160" s="25"/>
      <c r="I160" s="14" t="s">
        <v>178</v>
      </c>
      <c r="J160" s="163" t="s">
        <v>2516</v>
      </c>
      <c r="K160" s="165" t="s">
        <v>2316</v>
      </c>
    </row>
    <row r="161" spans="1:13" ht="21">
      <c r="A161" s="11">
        <v>157</v>
      </c>
      <c r="B161" s="24" t="s">
        <v>5</v>
      </c>
      <c r="C161" s="22" t="s">
        <v>182</v>
      </c>
      <c r="D161" s="25"/>
      <c r="E161" s="25">
        <v>37.6</v>
      </c>
      <c r="F161" s="25">
        <v>37.6</v>
      </c>
      <c r="G161" s="25"/>
      <c r="H161" s="25"/>
      <c r="I161" s="14" t="s">
        <v>178</v>
      </c>
      <c r="J161" s="163" t="s">
        <v>2516</v>
      </c>
      <c r="K161" s="165" t="s">
        <v>2316</v>
      </c>
    </row>
    <row r="162" spans="1:13" ht="21">
      <c r="A162" s="11">
        <v>158</v>
      </c>
      <c r="B162" s="24" t="s">
        <v>5</v>
      </c>
      <c r="C162" s="22" t="s">
        <v>183</v>
      </c>
      <c r="D162" s="25"/>
      <c r="E162" s="25">
        <v>37.5</v>
      </c>
      <c r="F162" s="25">
        <v>37.5</v>
      </c>
      <c r="G162" s="25"/>
      <c r="H162" s="25"/>
      <c r="I162" s="14" t="s">
        <v>178</v>
      </c>
      <c r="J162" s="163" t="s">
        <v>2516</v>
      </c>
      <c r="K162" s="165" t="s">
        <v>2316</v>
      </c>
    </row>
    <row r="163" spans="1:13" ht="21">
      <c r="A163" s="11">
        <v>159</v>
      </c>
      <c r="B163" s="24" t="s">
        <v>5</v>
      </c>
      <c r="C163" s="22" t="s">
        <v>184</v>
      </c>
      <c r="D163" s="25"/>
      <c r="E163" s="25">
        <v>48.2</v>
      </c>
      <c r="F163" s="25">
        <v>48.2</v>
      </c>
      <c r="G163" s="25"/>
      <c r="H163" s="25"/>
      <c r="I163" s="14" t="s">
        <v>178</v>
      </c>
      <c r="J163" s="163" t="s">
        <v>2516</v>
      </c>
      <c r="K163" s="165" t="s">
        <v>2316</v>
      </c>
    </row>
    <row r="164" spans="1:13" ht="21">
      <c r="A164" s="11">
        <v>160</v>
      </c>
      <c r="B164" s="24" t="s">
        <v>5</v>
      </c>
      <c r="C164" s="22" t="s">
        <v>185</v>
      </c>
      <c r="D164" s="25"/>
      <c r="E164" s="25">
        <v>59.6</v>
      </c>
      <c r="F164" s="25">
        <v>59.6</v>
      </c>
      <c r="G164" s="25"/>
      <c r="H164" s="25"/>
      <c r="I164" s="14" t="s">
        <v>178</v>
      </c>
      <c r="J164" s="163" t="s">
        <v>2516</v>
      </c>
      <c r="K164" s="165" t="s">
        <v>2316</v>
      </c>
    </row>
    <row r="165" spans="1:13" ht="21">
      <c r="A165" s="11">
        <v>161</v>
      </c>
      <c r="B165" s="24" t="s">
        <v>5</v>
      </c>
      <c r="C165" s="22" t="s">
        <v>186</v>
      </c>
      <c r="D165" s="25"/>
      <c r="E165" s="25">
        <v>46.6</v>
      </c>
      <c r="F165" s="25">
        <v>46.6</v>
      </c>
      <c r="G165" s="25"/>
      <c r="H165" s="25"/>
      <c r="I165" s="14" t="s">
        <v>178</v>
      </c>
      <c r="J165" s="163" t="s">
        <v>2516</v>
      </c>
      <c r="K165" s="165" t="s">
        <v>2316</v>
      </c>
    </row>
    <row r="166" spans="1:13" ht="21">
      <c r="A166" s="11">
        <v>162</v>
      </c>
      <c r="B166" s="24" t="s">
        <v>5</v>
      </c>
      <c r="C166" s="22" t="s">
        <v>187</v>
      </c>
      <c r="D166" s="25"/>
      <c r="E166" s="25">
        <v>53.6</v>
      </c>
      <c r="F166" s="25">
        <v>53.6</v>
      </c>
      <c r="G166" s="25"/>
      <c r="H166" s="25"/>
      <c r="I166" s="14" t="s">
        <v>178</v>
      </c>
      <c r="J166" s="163" t="s">
        <v>2516</v>
      </c>
      <c r="K166" s="165" t="s">
        <v>2316</v>
      </c>
    </row>
    <row r="167" spans="1:13" ht="21">
      <c r="A167" s="11">
        <v>163</v>
      </c>
      <c r="B167" s="24" t="s">
        <v>5</v>
      </c>
      <c r="C167" s="22" t="s">
        <v>188</v>
      </c>
      <c r="D167" s="25"/>
      <c r="E167" s="25">
        <v>52.6</v>
      </c>
      <c r="F167" s="25">
        <v>52.6</v>
      </c>
      <c r="G167" s="25"/>
      <c r="H167" s="25"/>
      <c r="I167" s="14" t="s">
        <v>178</v>
      </c>
      <c r="J167" s="163" t="s">
        <v>2516</v>
      </c>
      <c r="K167" s="165" t="s">
        <v>2316</v>
      </c>
    </row>
    <row r="168" spans="1:13" ht="21">
      <c r="A168" s="11">
        <v>164</v>
      </c>
      <c r="B168" s="24" t="s">
        <v>5</v>
      </c>
      <c r="C168" s="22" t="s">
        <v>189</v>
      </c>
      <c r="D168" s="25"/>
      <c r="E168" s="25">
        <v>59.6</v>
      </c>
      <c r="F168" s="25">
        <v>59.6</v>
      </c>
      <c r="G168" s="25"/>
      <c r="H168" s="25"/>
      <c r="I168" s="14" t="s">
        <v>178</v>
      </c>
      <c r="J168" s="163" t="s">
        <v>2516</v>
      </c>
      <c r="K168" s="165" t="s">
        <v>2316</v>
      </c>
    </row>
    <row r="169" spans="1:13" ht="21">
      <c r="A169" s="11">
        <v>165</v>
      </c>
      <c r="B169" s="24" t="s">
        <v>5</v>
      </c>
      <c r="C169" s="22" t="s">
        <v>190</v>
      </c>
      <c r="D169" s="25"/>
      <c r="E169" s="25">
        <v>46.2</v>
      </c>
      <c r="F169" s="25">
        <v>46.2</v>
      </c>
      <c r="G169" s="25"/>
      <c r="H169" s="25"/>
      <c r="I169" s="14" t="s">
        <v>178</v>
      </c>
      <c r="J169" s="163" t="s">
        <v>2516</v>
      </c>
      <c r="K169" s="165" t="s">
        <v>2316</v>
      </c>
    </row>
    <row r="170" spans="1:13" ht="21">
      <c r="A170" s="11">
        <v>166</v>
      </c>
      <c r="B170" s="24" t="s">
        <v>5</v>
      </c>
      <c r="C170" s="22" t="s">
        <v>191</v>
      </c>
      <c r="D170" s="25"/>
      <c r="E170" s="25">
        <v>59.1</v>
      </c>
      <c r="F170" s="25">
        <v>59.1</v>
      </c>
      <c r="G170" s="25"/>
      <c r="H170" s="25"/>
      <c r="I170" s="14" t="s">
        <v>178</v>
      </c>
      <c r="J170" s="163" t="s">
        <v>2516</v>
      </c>
      <c r="K170" s="165" t="s">
        <v>2316</v>
      </c>
    </row>
    <row r="171" spans="1:13" ht="21">
      <c r="A171" s="11">
        <v>167</v>
      </c>
      <c r="B171" s="24" t="s">
        <v>5</v>
      </c>
      <c r="C171" s="22" t="s">
        <v>192</v>
      </c>
      <c r="D171" s="25"/>
      <c r="E171" s="25">
        <v>46.8</v>
      </c>
      <c r="F171" s="25">
        <v>46.8</v>
      </c>
      <c r="G171" s="25"/>
      <c r="H171" s="25"/>
      <c r="I171" s="14" t="s">
        <v>178</v>
      </c>
      <c r="J171" s="163" t="s">
        <v>2516</v>
      </c>
      <c r="K171" s="165" t="s">
        <v>2316</v>
      </c>
    </row>
    <row r="172" spans="1:13" ht="21">
      <c r="A172" s="11">
        <v>168</v>
      </c>
      <c r="B172" s="24" t="s">
        <v>5</v>
      </c>
      <c r="C172" s="22" t="s">
        <v>193</v>
      </c>
      <c r="D172" s="25"/>
      <c r="E172" s="25">
        <v>46.9</v>
      </c>
      <c r="F172" s="25">
        <v>46.9</v>
      </c>
      <c r="G172" s="25"/>
      <c r="H172" s="25"/>
      <c r="I172" s="14" t="s">
        <v>178</v>
      </c>
      <c r="J172" s="163" t="s">
        <v>2516</v>
      </c>
      <c r="K172" s="165" t="s">
        <v>2316</v>
      </c>
    </row>
    <row r="173" spans="1:13" ht="21">
      <c r="A173" s="11">
        <v>169</v>
      </c>
      <c r="B173" s="24" t="s">
        <v>5</v>
      </c>
      <c r="C173" s="22" t="s">
        <v>194</v>
      </c>
      <c r="D173" s="25"/>
      <c r="E173" s="25">
        <v>36.700000000000003</v>
      </c>
      <c r="F173" s="25">
        <v>36.700000000000003</v>
      </c>
      <c r="G173" s="25"/>
      <c r="H173" s="25"/>
      <c r="I173" s="14" t="s">
        <v>178</v>
      </c>
      <c r="J173" s="163" t="s">
        <v>2516</v>
      </c>
      <c r="K173" s="165" t="s">
        <v>2316</v>
      </c>
    </row>
    <row r="174" spans="1:13" ht="21">
      <c r="A174" s="11">
        <v>170</v>
      </c>
      <c r="B174" s="24" t="s">
        <v>5</v>
      </c>
      <c r="C174" s="22" t="s">
        <v>195</v>
      </c>
      <c r="D174" s="25"/>
      <c r="E174" s="25">
        <v>59.3</v>
      </c>
      <c r="F174" s="25">
        <v>59.3</v>
      </c>
      <c r="G174" s="25"/>
      <c r="H174" s="25"/>
      <c r="I174" s="14" t="s">
        <v>178</v>
      </c>
      <c r="J174" s="163" t="s">
        <v>2516</v>
      </c>
      <c r="K174" s="165" t="s">
        <v>2316</v>
      </c>
    </row>
    <row r="175" spans="1:13" ht="21">
      <c r="A175" s="11">
        <v>171</v>
      </c>
      <c r="B175" s="24" t="s">
        <v>5</v>
      </c>
      <c r="C175" s="22" t="s">
        <v>196</v>
      </c>
      <c r="D175" s="25"/>
      <c r="E175" s="25">
        <v>58.7</v>
      </c>
      <c r="F175" s="25">
        <v>58.7</v>
      </c>
      <c r="G175" s="25"/>
      <c r="H175" s="25"/>
      <c r="I175" s="14" t="s">
        <v>178</v>
      </c>
      <c r="J175" s="163" t="s">
        <v>2516</v>
      </c>
      <c r="K175" s="165" t="s">
        <v>2316</v>
      </c>
    </row>
    <row r="176" spans="1:13" ht="21">
      <c r="A176" s="11">
        <v>172</v>
      </c>
      <c r="B176" s="24" t="s">
        <v>5</v>
      </c>
      <c r="C176" s="22" t="s">
        <v>197</v>
      </c>
      <c r="D176" s="25"/>
      <c r="E176" s="25">
        <v>45.8</v>
      </c>
      <c r="F176" s="25">
        <v>45.8</v>
      </c>
      <c r="G176" s="25"/>
      <c r="H176" s="25"/>
      <c r="I176" s="14" t="s">
        <v>178</v>
      </c>
      <c r="J176" s="163" t="s">
        <v>2516</v>
      </c>
      <c r="K176" s="165" t="s">
        <v>2316</v>
      </c>
      <c r="M176" s="111"/>
    </row>
    <row r="177" spans="1:11" ht="21">
      <c r="A177" s="11">
        <v>173</v>
      </c>
      <c r="B177" s="11" t="s">
        <v>5</v>
      </c>
      <c r="C177" s="12" t="s">
        <v>202</v>
      </c>
      <c r="D177" s="25"/>
      <c r="E177" s="25">
        <v>32.200000000000003</v>
      </c>
      <c r="F177" s="25">
        <v>32.200000000000003</v>
      </c>
      <c r="G177" s="25"/>
      <c r="H177" s="25"/>
      <c r="I177" s="14" t="s">
        <v>203</v>
      </c>
      <c r="J177" s="163" t="s">
        <v>2516</v>
      </c>
      <c r="K177" s="165" t="s">
        <v>2316</v>
      </c>
    </row>
    <row r="178" spans="1:11" ht="21">
      <c r="A178" s="11">
        <v>174</v>
      </c>
      <c r="B178" s="11" t="s">
        <v>5</v>
      </c>
      <c r="C178" s="12" t="s">
        <v>1831</v>
      </c>
      <c r="D178" s="25"/>
      <c r="E178" s="25">
        <v>61.8</v>
      </c>
      <c r="F178" s="25">
        <v>61.8</v>
      </c>
      <c r="G178" s="25"/>
      <c r="H178" s="25"/>
      <c r="I178" s="14" t="s">
        <v>203</v>
      </c>
      <c r="J178" s="163" t="s">
        <v>2516</v>
      </c>
      <c r="K178" s="165" t="s">
        <v>2316</v>
      </c>
    </row>
    <row r="179" spans="1:11" ht="21">
      <c r="A179" s="11">
        <v>175</v>
      </c>
      <c r="B179" s="11" t="s">
        <v>5</v>
      </c>
      <c r="C179" s="12" t="s">
        <v>1830</v>
      </c>
      <c r="D179" s="25"/>
      <c r="E179" s="25">
        <v>34.6</v>
      </c>
      <c r="F179" s="25">
        <v>34.6</v>
      </c>
      <c r="G179" s="25"/>
      <c r="H179" s="25"/>
      <c r="I179" s="14" t="s">
        <v>203</v>
      </c>
      <c r="J179" s="163" t="s">
        <v>2516</v>
      </c>
      <c r="K179" s="165" t="s">
        <v>2316</v>
      </c>
    </row>
    <row r="180" spans="1:11" ht="21">
      <c r="A180" s="11">
        <v>176</v>
      </c>
      <c r="B180" s="11" t="s">
        <v>5</v>
      </c>
      <c r="C180" s="12" t="s">
        <v>204</v>
      </c>
      <c r="D180" s="28" t="s">
        <v>2362</v>
      </c>
      <c r="E180" s="25">
        <v>62.1</v>
      </c>
      <c r="F180" s="25">
        <v>62.1</v>
      </c>
      <c r="G180" s="25"/>
      <c r="H180" s="25"/>
      <c r="I180" s="14" t="s">
        <v>203</v>
      </c>
      <c r="J180" s="163" t="s">
        <v>2516</v>
      </c>
      <c r="K180" s="165" t="s">
        <v>2316</v>
      </c>
    </row>
    <row r="181" spans="1:11" ht="21">
      <c r="A181" s="11">
        <v>177</v>
      </c>
      <c r="B181" s="11" t="s">
        <v>5</v>
      </c>
      <c r="C181" s="12" t="s">
        <v>205</v>
      </c>
      <c r="D181" s="25"/>
      <c r="E181" s="25">
        <v>9</v>
      </c>
      <c r="F181" s="25">
        <v>9</v>
      </c>
      <c r="G181" s="25"/>
      <c r="H181" s="25"/>
      <c r="I181" s="14" t="s">
        <v>203</v>
      </c>
      <c r="J181" s="163" t="s">
        <v>2516</v>
      </c>
      <c r="K181" s="165" t="s">
        <v>2316</v>
      </c>
    </row>
    <row r="182" spans="1:11" ht="21">
      <c r="A182" s="11">
        <v>178</v>
      </c>
      <c r="B182" s="11" t="s">
        <v>5</v>
      </c>
      <c r="C182" s="12" t="s">
        <v>206</v>
      </c>
      <c r="D182" s="25"/>
      <c r="E182" s="25">
        <v>10.9</v>
      </c>
      <c r="F182" s="25">
        <v>10.9</v>
      </c>
      <c r="G182" s="25"/>
      <c r="H182" s="25"/>
      <c r="I182" s="14" t="s">
        <v>203</v>
      </c>
      <c r="J182" s="163" t="s">
        <v>2516</v>
      </c>
      <c r="K182" s="165" t="s">
        <v>2316</v>
      </c>
    </row>
    <row r="183" spans="1:11" ht="21">
      <c r="A183" s="11">
        <v>179</v>
      </c>
      <c r="B183" s="11" t="s">
        <v>5</v>
      </c>
      <c r="C183" s="12" t="s">
        <v>207</v>
      </c>
      <c r="D183" s="25"/>
      <c r="E183" s="25">
        <v>50.9</v>
      </c>
      <c r="F183" s="25">
        <v>50.9</v>
      </c>
      <c r="G183" s="25"/>
      <c r="H183" s="25"/>
      <c r="I183" s="14" t="s">
        <v>203</v>
      </c>
      <c r="J183" s="163" t="s">
        <v>2516</v>
      </c>
      <c r="K183" s="165" t="s">
        <v>2316</v>
      </c>
    </row>
    <row r="184" spans="1:11" ht="21">
      <c r="A184" s="11">
        <v>180</v>
      </c>
      <c r="B184" s="11" t="s">
        <v>5</v>
      </c>
      <c r="C184" s="12" t="s">
        <v>208</v>
      </c>
      <c r="D184" s="25"/>
      <c r="E184" s="25">
        <v>49.3</v>
      </c>
      <c r="F184" s="25">
        <v>49.3</v>
      </c>
      <c r="G184" s="25"/>
      <c r="H184" s="25"/>
      <c r="I184" s="14" t="s">
        <v>203</v>
      </c>
      <c r="J184" s="163" t="s">
        <v>2516</v>
      </c>
      <c r="K184" s="165" t="s">
        <v>2316</v>
      </c>
    </row>
    <row r="185" spans="1:11" ht="21">
      <c r="A185" s="11">
        <v>181</v>
      </c>
      <c r="B185" s="11" t="s">
        <v>5</v>
      </c>
      <c r="C185" s="12" t="s">
        <v>2363</v>
      </c>
      <c r="D185" s="28" t="s">
        <v>2364</v>
      </c>
      <c r="E185" s="25">
        <v>37</v>
      </c>
      <c r="F185" s="25">
        <v>37</v>
      </c>
      <c r="G185" s="25"/>
      <c r="H185" s="25">
        <v>566998</v>
      </c>
      <c r="I185" s="14" t="s">
        <v>203</v>
      </c>
      <c r="J185" s="163" t="s">
        <v>2516</v>
      </c>
      <c r="K185" s="165" t="s">
        <v>2316</v>
      </c>
    </row>
    <row r="186" spans="1:11" ht="21">
      <c r="A186" s="11">
        <v>182</v>
      </c>
      <c r="B186" s="11" t="s">
        <v>5</v>
      </c>
      <c r="C186" s="12" t="s">
        <v>2365</v>
      </c>
      <c r="D186" s="28" t="s">
        <v>2366</v>
      </c>
      <c r="E186" s="25">
        <v>70</v>
      </c>
      <c r="F186" s="25">
        <v>70</v>
      </c>
      <c r="G186" s="25"/>
      <c r="H186" s="25">
        <v>752359</v>
      </c>
      <c r="I186" s="14" t="s">
        <v>203</v>
      </c>
      <c r="J186" s="163" t="s">
        <v>2516</v>
      </c>
      <c r="K186" s="165" t="s">
        <v>2316</v>
      </c>
    </row>
    <row r="187" spans="1:11" ht="21">
      <c r="A187" s="11">
        <v>183</v>
      </c>
      <c r="B187" s="11" t="s">
        <v>5</v>
      </c>
      <c r="C187" s="12" t="s">
        <v>1829</v>
      </c>
      <c r="D187" s="25"/>
      <c r="E187" s="25">
        <v>139.80000000000001</v>
      </c>
      <c r="F187" s="25">
        <v>139.80000000000001</v>
      </c>
      <c r="G187" s="25"/>
      <c r="H187" s="25"/>
      <c r="I187" s="14" t="s">
        <v>203</v>
      </c>
      <c r="J187" s="163" t="s">
        <v>2516</v>
      </c>
      <c r="K187" s="165" t="s">
        <v>2316</v>
      </c>
    </row>
    <row r="188" spans="1:11" ht="21">
      <c r="A188" s="11">
        <v>184</v>
      </c>
      <c r="B188" s="11" t="s">
        <v>5</v>
      </c>
      <c r="C188" s="12" t="s">
        <v>1828</v>
      </c>
      <c r="D188" s="28" t="s">
        <v>2367</v>
      </c>
      <c r="E188" s="25">
        <v>31</v>
      </c>
      <c r="F188" s="25">
        <v>31</v>
      </c>
      <c r="G188" s="25"/>
      <c r="H188" s="25">
        <v>505778</v>
      </c>
      <c r="I188" s="14" t="s">
        <v>203</v>
      </c>
      <c r="J188" s="163" t="s">
        <v>2516</v>
      </c>
      <c r="K188" s="165" t="s">
        <v>2316</v>
      </c>
    </row>
    <row r="189" spans="1:11" ht="21">
      <c r="A189" s="11">
        <v>185</v>
      </c>
      <c r="B189" s="11" t="s">
        <v>5</v>
      </c>
      <c r="C189" s="12" t="s">
        <v>209</v>
      </c>
      <c r="D189" s="25"/>
      <c r="E189" s="25">
        <v>42.2</v>
      </c>
      <c r="F189" s="25">
        <v>42.2</v>
      </c>
      <c r="G189" s="25"/>
      <c r="H189" s="25"/>
      <c r="I189" s="14" t="s">
        <v>203</v>
      </c>
      <c r="J189" s="163" t="s">
        <v>2516</v>
      </c>
      <c r="K189" s="165" t="s">
        <v>2316</v>
      </c>
    </row>
    <row r="190" spans="1:11" ht="31.5">
      <c r="A190" s="11">
        <v>186</v>
      </c>
      <c r="B190" s="11" t="s">
        <v>5</v>
      </c>
      <c r="C190" s="12" t="s">
        <v>210</v>
      </c>
      <c r="D190" s="25"/>
      <c r="E190" s="25">
        <v>24</v>
      </c>
      <c r="F190" s="25">
        <v>24</v>
      </c>
      <c r="G190" s="25"/>
      <c r="H190" s="25"/>
      <c r="I190" s="14" t="s">
        <v>203</v>
      </c>
      <c r="J190" s="163" t="s">
        <v>2516</v>
      </c>
      <c r="K190" s="165" t="s">
        <v>2316</v>
      </c>
    </row>
    <row r="191" spans="1:11" ht="21">
      <c r="A191" s="11">
        <v>187</v>
      </c>
      <c r="B191" s="11" t="s">
        <v>5</v>
      </c>
      <c r="C191" s="12" t="s">
        <v>211</v>
      </c>
      <c r="D191" s="25"/>
      <c r="E191" s="25">
        <v>110</v>
      </c>
      <c r="F191" s="25">
        <v>110</v>
      </c>
      <c r="G191" s="25"/>
      <c r="H191" s="25"/>
      <c r="I191" s="14" t="s">
        <v>203</v>
      </c>
      <c r="J191" s="163" t="s">
        <v>2516</v>
      </c>
      <c r="K191" s="165" t="s">
        <v>2316</v>
      </c>
    </row>
    <row r="192" spans="1:11" ht="21">
      <c r="A192" s="11">
        <v>188</v>
      </c>
      <c r="B192" s="11" t="s">
        <v>5</v>
      </c>
      <c r="C192" s="12" t="s">
        <v>212</v>
      </c>
      <c r="D192" s="25"/>
      <c r="E192" s="25"/>
      <c r="F192" s="25"/>
      <c r="G192" s="25"/>
      <c r="H192" s="25"/>
      <c r="I192" s="14" t="s">
        <v>203</v>
      </c>
      <c r="J192" s="163" t="s">
        <v>2516</v>
      </c>
      <c r="K192" s="165" t="s">
        <v>2316</v>
      </c>
    </row>
    <row r="193" spans="1:11" ht="31.5">
      <c r="A193" s="11">
        <v>189</v>
      </c>
      <c r="B193" s="11" t="s">
        <v>5</v>
      </c>
      <c r="C193" s="12" t="s">
        <v>1827</v>
      </c>
      <c r="D193" s="25"/>
      <c r="E193" s="25"/>
      <c r="F193" s="25"/>
      <c r="G193" s="25"/>
      <c r="H193" s="25"/>
      <c r="I193" s="36" t="s">
        <v>213</v>
      </c>
      <c r="J193" s="163" t="s">
        <v>2516</v>
      </c>
      <c r="K193" s="165" t="s">
        <v>2316</v>
      </c>
    </row>
    <row r="194" spans="1:11" ht="21">
      <c r="A194" s="11">
        <v>190</v>
      </c>
      <c r="B194" s="11" t="s">
        <v>5</v>
      </c>
      <c r="C194" s="12" t="s">
        <v>220</v>
      </c>
      <c r="D194" s="13"/>
      <c r="E194" s="13">
        <v>45.6</v>
      </c>
      <c r="F194" s="13">
        <v>45.6</v>
      </c>
      <c r="G194" s="13"/>
      <c r="H194" s="13"/>
      <c r="I194" s="14" t="s">
        <v>216</v>
      </c>
      <c r="J194" s="163" t="s">
        <v>2516</v>
      </c>
      <c r="K194" s="165" t="s">
        <v>2316</v>
      </c>
    </row>
    <row r="195" spans="1:11" ht="21">
      <c r="A195" s="11">
        <v>191</v>
      </c>
      <c r="B195" s="11" t="s">
        <v>5</v>
      </c>
      <c r="C195" s="12" t="s">
        <v>221</v>
      </c>
      <c r="D195" s="13"/>
      <c r="E195" s="13">
        <v>45.3</v>
      </c>
      <c r="F195" s="13">
        <v>45.3</v>
      </c>
      <c r="G195" s="13"/>
      <c r="H195" s="13"/>
      <c r="I195" s="14" t="s">
        <v>216</v>
      </c>
      <c r="J195" s="163" t="s">
        <v>2516</v>
      </c>
      <c r="K195" s="165" t="s">
        <v>2316</v>
      </c>
    </row>
    <row r="196" spans="1:11" ht="31.5">
      <c r="A196" s="11">
        <v>192</v>
      </c>
      <c r="B196" s="11" t="s">
        <v>5</v>
      </c>
      <c r="C196" s="12" t="s">
        <v>222</v>
      </c>
      <c r="D196" s="13" t="s">
        <v>3013</v>
      </c>
      <c r="E196" s="13">
        <v>46.2</v>
      </c>
      <c r="F196" s="13">
        <v>46.2</v>
      </c>
      <c r="G196" s="13"/>
      <c r="H196" s="13">
        <v>637025.47</v>
      </c>
      <c r="I196" s="14" t="s">
        <v>216</v>
      </c>
      <c r="J196" s="163" t="s">
        <v>3014</v>
      </c>
      <c r="K196" s="165" t="s">
        <v>2316</v>
      </c>
    </row>
    <row r="197" spans="1:11" ht="21">
      <c r="A197" s="11">
        <v>193</v>
      </c>
      <c r="B197" s="11" t="s">
        <v>5</v>
      </c>
      <c r="C197" s="12" t="s">
        <v>224</v>
      </c>
      <c r="D197" s="13"/>
      <c r="E197" s="13">
        <v>50</v>
      </c>
      <c r="F197" s="13">
        <v>50</v>
      </c>
      <c r="G197" s="13"/>
      <c r="H197" s="13"/>
      <c r="I197" s="14" t="s">
        <v>223</v>
      </c>
      <c r="J197" s="163" t="s">
        <v>2516</v>
      </c>
      <c r="K197" s="165" t="s">
        <v>2316</v>
      </c>
    </row>
    <row r="198" spans="1:11" ht="21">
      <c r="A198" s="11">
        <v>194</v>
      </c>
      <c r="B198" s="11" t="s">
        <v>5</v>
      </c>
      <c r="C198" s="12" t="s">
        <v>1866</v>
      </c>
      <c r="D198" s="13"/>
      <c r="E198" s="13">
        <v>44.9</v>
      </c>
      <c r="F198" s="13">
        <v>44.9</v>
      </c>
      <c r="G198" s="13"/>
      <c r="H198" s="13"/>
      <c r="I198" s="14" t="s">
        <v>223</v>
      </c>
      <c r="J198" s="163" t="s">
        <v>2516</v>
      </c>
      <c r="K198" s="165" t="s">
        <v>2316</v>
      </c>
    </row>
    <row r="199" spans="1:11" ht="31.5">
      <c r="A199" s="11">
        <v>195</v>
      </c>
      <c r="B199" s="11" t="s">
        <v>5</v>
      </c>
      <c r="C199" s="12" t="s">
        <v>1633</v>
      </c>
      <c r="D199" s="13"/>
      <c r="E199" s="13">
        <v>44.5</v>
      </c>
      <c r="F199" s="13">
        <v>44.5</v>
      </c>
      <c r="G199" s="13"/>
      <c r="H199" s="13"/>
      <c r="I199" s="14" t="s">
        <v>1634</v>
      </c>
      <c r="J199" s="163" t="s">
        <v>2516</v>
      </c>
      <c r="K199" s="165" t="s">
        <v>2316</v>
      </c>
    </row>
    <row r="200" spans="1:11" ht="21">
      <c r="A200" s="11">
        <v>196</v>
      </c>
      <c r="B200" s="11" t="s">
        <v>5</v>
      </c>
      <c r="C200" s="12" t="s">
        <v>225</v>
      </c>
      <c r="D200" s="13"/>
      <c r="E200" s="13">
        <v>44.2</v>
      </c>
      <c r="F200" s="13">
        <v>44.2</v>
      </c>
      <c r="G200" s="13"/>
      <c r="H200" s="13"/>
      <c r="I200" s="14" t="s">
        <v>223</v>
      </c>
      <c r="J200" s="163" t="s">
        <v>2516</v>
      </c>
      <c r="K200" s="165" t="s">
        <v>2316</v>
      </c>
    </row>
    <row r="201" spans="1:11" ht="21">
      <c r="A201" s="11">
        <v>197</v>
      </c>
      <c r="B201" s="11" t="s">
        <v>5</v>
      </c>
      <c r="C201" s="12" t="s">
        <v>226</v>
      </c>
      <c r="D201" s="13"/>
      <c r="E201" s="13">
        <v>33.6</v>
      </c>
      <c r="F201" s="13">
        <v>33.6</v>
      </c>
      <c r="G201" s="13"/>
      <c r="H201" s="13"/>
      <c r="I201" s="14" t="s">
        <v>223</v>
      </c>
      <c r="J201" s="163" t="s">
        <v>2516</v>
      </c>
      <c r="K201" s="165" t="s">
        <v>2316</v>
      </c>
    </row>
    <row r="202" spans="1:11" ht="21">
      <c r="A202" s="11">
        <v>198</v>
      </c>
      <c r="B202" s="11" t="s">
        <v>5</v>
      </c>
      <c r="C202" s="12" t="s">
        <v>227</v>
      </c>
      <c r="D202" s="13" t="s">
        <v>2368</v>
      </c>
      <c r="E202" s="13">
        <v>44.2</v>
      </c>
      <c r="F202" s="13">
        <v>44.2</v>
      </c>
      <c r="G202" s="13"/>
      <c r="H202" s="13">
        <v>620799</v>
      </c>
      <c r="I202" s="14" t="s">
        <v>223</v>
      </c>
      <c r="J202" s="163" t="s">
        <v>2516</v>
      </c>
      <c r="K202" s="165" t="s">
        <v>2316</v>
      </c>
    </row>
    <row r="203" spans="1:11" ht="21">
      <c r="A203" s="11">
        <v>199</v>
      </c>
      <c r="B203" s="11" t="s">
        <v>5</v>
      </c>
      <c r="C203" s="12" t="s">
        <v>228</v>
      </c>
      <c r="D203" s="13"/>
      <c r="E203" s="13">
        <v>51.5</v>
      </c>
      <c r="F203" s="13">
        <v>51.5</v>
      </c>
      <c r="G203" s="13"/>
      <c r="H203" s="13"/>
      <c r="I203" s="14" t="s">
        <v>223</v>
      </c>
      <c r="J203" s="163" t="s">
        <v>2516</v>
      </c>
      <c r="K203" s="165" t="s">
        <v>2316</v>
      </c>
    </row>
    <row r="204" spans="1:11" ht="42">
      <c r="A204" s="11">
        <v>200</v>
      </c>
      <c r="B204" s="11" t="s">
        <v>5</v>
      </c>
      <c r="C204" s="12" t="s">
        <v>229</v>
      </c>
      <c r="D204" s="13" t="s">
        <v>2369</v>
      </c>
      <c r="E204" s="13">
        <v>35.299999999999997</v>
      </c>
      <c r="F204" s="13">
        <v>35.299999999999997</v>
      </c>
      <c r="G204" s="13"/>
      <c r="H204" s="13">
        <v>516866</v>
      </c>
      <c r="I204" s="14" t="s">
        <v>223</v>
      </c>
      <c r="J204" s="163" t="s">
        <v>2525</v>
      </c>
      <c r="K204" s="165" t="s">
        <v>2316</v>
      </c>
    </row>
    <row r="205" spans="1:11" ht="42">
      <c r="A205" s="11">
        <v>201</v>
      </c>
      <c r="B205" s="11" t="s">
        <v>5</v>
      </c>
      <c r="C205" s="12" t="s">
        <v>230</v>
      </c>
      <c r="D205" s="13" t="s">
        <v>2370</v>
      </c>
      <c r="E205" s="13">
        <v>49</v>
      </c>
      <c r="F205" s="13">
        <v>49</v>
      </c>
      <c r="G205" s="13"/>
      <c r="H205" s="13">
        <v>680968</v>
      </c>
      <c r="I205" s="14" t="s">
        <v>223</v>
      </c>
      <c r="J205" s="163" t="s">
        <v>2526</v>
      </c>
      <c r="K205" s="165" t="s">
        <v>2316</v>
      </c>
    </row>
    <row r="206" spans="1:11" ht="21">
      <c r="A206" s="11">
        <v>202</v>
      </c>
      <c r="B206" s="11" t="s">
        <v>5</v>
      </c>
      <c r="C206" s="12" t="s">
        <v>231</v>
      </c>
      <c r="D206" s="13"/>
      <c r="E206" s="13">
        <v>47</v>
      </c>
      <c r="F206" s="13">
        <v>47</v>
      </c>
      <c r="G206" s="13"/>
      <c r="H206" s="13"/>
      <c r="I206" s="14" t="s">
        <v>223</v>
      </c>
      <c r="J206" s="163" t="s">
        <v>2516</v>
      </c>
      <c r="K206" s="165" t="s">
        <v>2316</v>
      </c>
    </row>
    <row r="207" spans="1:11" ht="21">
      <c r="A207" s="11">
        <v>203</v>
      </c>
      <c r="B207" s="11" t="s">
        <v>5</v>
      </c>
      <c r="C207" s="12" t="s">
        <v>232</v>
      </c>
      <c r="D207" s="13"/>
      <c r="E207" s="13">
        <v>40</v>
      </c>
      <c r="F207" s="13">
        <v>40</v>
      </c>
      <c r="G207" s="13"/>
      <c r="H207" s="13"/>
      <c r="I207" s="14" t="s">
        <v>223</v>
      </c>
      <c r="J207" s="163" t="s">
        <v>2516</v>
      </c>
      <c r="K207" s="165" t="s">
        <v>2316</v>
      </c>
    </row>
    <row r="208" spans="1:11" ht="21">
      <c r="A208" s="11">
        <v>204</v>
      </c>
      <c r="B208" s="11" t="s">
        <v>5</v>
      </c>
      <c r="C208" s="12" t="s">
        <v>233</v>
      </c>
      <c r="D208" s="13"/>
      <c r="E208" s="13">
        <v>40</v>
      </c>
      <c r="F208" s="13">
        <v>40</v>
      </c>
      <c r="G208" s="13"/>
      <c r="H208" s="13"/>
      <c r="I208" s="14" t="s">
        <v>223</v>
      </c>
      <c r="J208" s="163" t="s">
        <v>2516</v>
      </c>
      <c r="K208" s="165" t="s">
        <v>2316</v>
      </c>
    </row>
    <row r="209" spans="1:11" ht="31.5">
      <c r="A209" s="11">
        <v>205</v>
      </c>
      <c r="B209" s="11" t="s">
        <v>5</v>
      </c>
      <c r="C209" s="12" t="s">
        <v>234</v>
      </c>
      <c r="D209" s="13"/>
      <c r="E209" s="13">
        <v>30</v>
      </c>
      <c r="F209" s="13">
        <v>30</v>
      </c>
      <c r="G209" s="13"/>
      <c r="H209" s="13"/>
      <c r="I209" s="14" t="s">
        <v>223</v>
      </c>
      <c r="J209" s="163" t="s">
        <v>2516</v>
      </c>
      <c r="K209" s="165" t="s">
        <v>2316</v>
      </c>
    </row>
    <row r="210" spans="1:11" ht="31.5">
      <c r="A210" s="11">
        <v>206</v>
      </c>
      <c r="B210" s="11" t="s">
        <v>5</v>
      </c>
      <c r="C210" s="12" t="s">
        <v>235</v>
      </c>
      <c r="D210" s="13"/>
      <c r="E210" s="13">
        <v>30</v>
      </c>
      <c r="F210" s="13">
        <v>30</v>
      </c>
      <c r="G210" s="13"/>
      <c r="H210" s="13"/>
      <c r="I210" s="14" t="s">
        <v>223</v>
      </c>
      <c r="J210" s="163" t="s">
        <v>2516</v>
      </c>
      <c r="K210" s="165" t="s">
        <v>2316</v>
      </c>
    </row>
    <row r="211" spans="1:11" ht="21">
      <c r="A211" s="11">
        <v>207</v>
      </c>
      <c r="B211" s="11" t="s">
        <v>5</v>
      </c>
      <c r="C211" s="12" t="s">
        <v>236</v>
      </c>
      <c r="D211" s="13"/>
      <c r="E211" s="13">
        <v>46</v>
      </c>
      <c r="F211" s="13">
        <v>46</v>
      </c>
      <c r="G211" s="13"/>
      <c r="H211" s="13"/>
      <c r="I211" s="14" t="s">
        <v>223</v>
      </c>
      <c r="J211" s="163" t="s">
        <v>2516</v>
      </c>
      <c r="K211" s="165" t="s">
        <v>2316</v>
      </c>
    </row>
    <row r="212" spans="1:11" ht="21">
      <c r="A212" s="11">
        <v>208</v>
      </c>
      <c r="B212" s="11" t="s">
        <v>5</v>
      </c>
      <c r="C212" s="12" t="s">
        <v>237</v>
      </c>
      <c r="D212" s="13"/>
      <c r="E212" s="13">
        <v>44</v>
      </c>
      <c r="F212" s="13">
        <v>44</v>
      </c>
      <c r="G212" s="13"/>
      <c r="H212" s="13"/>
      <c r="I212" s="14" t="s">
        <v>223</v>
      </c>
      <c r="J212" s="163" t="s">
        <v>2516</v>
      </c>
      <c r="K212" s="165" t="s">
        <v>2316</v>
      </c>
    </row>
    <row r="213" spans="1:11" ht="21">
      <c r="A213" s="11">
        <v>209</v>
      </c>
      <c r="B213" s="11" t="s">
        <v>5</v>
      </c>
      <c r="C213" s="12" t="s">
        <v>238</v>
      </c>
      <c r="D213" s="13"/>
      <c r="E213" s="13">
        <v>47</v>
      </c>
      <c r="F213" s="13">
        <v>47</v>
      </c>
      <c r="G213" s="13"/>
      <c r="H213" s="13"/>
      <c r="I213" s="14" t="s">
        <v>223</v>
      </c>
      <c r="J213" s="163" t="s">
        <v>2516</v>
      </c>
      <c r="K213" s="165" t="s">
        <v>2316</v>
      </c>
    </row>
    <row r="214" spans="1:11" ht="21">
      <c r="A214" s="11">
        <v>210</v>
      </c>
      <c r="B214" s="11" t="s">
        <v>5</v>
      </c>
      <c r="C214" s="12" t="s">
        <v>239</v>
      </c>
      <c r="D214" s="13"/>
      <c r="E214" s="13">
        <v>40</v>
      </c>
      <c r="F214" s="13">
        <v>40</v>
      </c>
      <c r="G214" s="13"/>
      <c r="H214" s="13"/>
      <c r="I214" s="14" t="s">
        <v>223</v>
      </c>
      <c r="J214" s="163" t="s">
        <v>2516</v>
      </c>
      <c r="K214" s="165" t="s">
        <v>2316</v>
      </c>
    </row>
    <row r="215" spans="1:11" ht="31.5">
      <c r="A215" s="11">
        <v>211</v>
      </c>
      <c r="B215" s="11" t="s">
        <v>5</v>
      </c>
      <c r="C215" s="12" t="s">
        <v>240</v>
      </c>
      <c r="D215" s="13"/>
      <c r="E215" s="13">
        <v>40</v>
      </c>
      <c r="F215" s="13">
        <v>40</v>
      </c>
      <c r="G215" s="13"/>
      <c r="H215" s="13"/>
      <c r="I215" s="14" t="s">
        <v>223</v>
      </c>
      <c r="J215" s="163" t="s">
        <v>2516</v>
      </c>
      <c r="K215" s="165" t="s">
        <v>2316</v>
      </c>
    </row>
    <row r="216" spans="1:11" ht="31.5">
      <c r="A216" s="11">
        <v>212</v>
      </c>
      <c r="B216" s="11" t="s">
        <v>5</v>
      </c>
      <c r="C216" s="12" t="s">
        <v>241</v>
      </c>
      <c r="D216" s="13"/>
      <c r="E216" s="13">
        <v>30</v>
      </c>
      <c r="F216" s="13">
        <v>30</v>
      </c>
      <c r="G216" s="13"/>
      <c r="H216" s="13"/>
      <c r="I216" s="14" t="s">
        <v>223</v>
      </c>
      <c r="J216" s="163" t="s">
        <v>2516</v>
      </c>
      <c r="K216" s="165" t="s">
        <v>2316</v>
      </c>
    </row>
    <row r="217" spans="1:11" ht="31.5">
      <c r="A217" s="11">
        <v>213</v>
      </c>
      <c r="B217" s="11" t="s">
        <v>5</v>
      </c>
      <c r="C217" s="12" t="s">
        <v>242</v>
      </c>
      <c r="D217" s="13"/>
      <c r="E217" s="13">
        <v>30</v>
      </c>
      <c r="F217" s="13">
        <v>30</v>
      </c>
      <c r="G217" s="13"/>
      <c r="H217" s="13"/>
      <c r="I217" s="14" t="s">
        <v>223</v>
      </c>
      <c r="J217" s="163" t="s">
        <v>2516</v>
      </c>
      <c r="K217" s="165" t="s">
        <v>2316</v>
      </c>
    </row>
    <row r="218" spans="1:11" ht="31.5">
      <c r="A218" s="11">
        <v>214</v>
      </c>
      <c r="B218" s="11" t="s">
        <v>5</v>
      </c>
      <c r="C218" s="12" t="s">
        <v>243</v>
      </c>
      <c r="D218" s="13"/>
      <c r="E218" s="13">
        <v>46</v>
      </c>
      <c r="F218" s="13">
        <v>46</v>
      </c>
      <c r="G218" s="13"/>
      <c r="H218" s="13"/>
      <c r="I218" s="14" t="s">
        <v>223</v>
      </c>
      <c r="J218" s="163" t="s">
        <v>2516</v>
      </c>
      <c r="K218" s="165" t="s">
        <v>2316</v>
      </c>
    </row>
    <row r="219" spans="1:11" ht="52.5">
      <c r="A219" s="11">
        <v>215</v>
      </c>
      <c r="B219" s="11" t="s">
        <v>5</v>
      </c>
      <c r="C219" s="12" t="s">
        <v>1546</v>
      </c>
      <c r="D219" s="13" t="s">
        <v>3018</v>
      </c>
      <c r="E219" s="13">
        <v>48</v>
      </c>
      <c r="F219" s="13">
        <v>48</v>
      </c>
      <c r="G219" s="13"/>
      <c r="H219" s="13">
        <v>616371.84</v>
      </c>
      <c r="I219" s="14" t="s">
        <v>223</v>
      </c>
      <c r="J219" s="163" t="s">
        <v>3019</v>
      </c>
      <c r="K219" s="165" t="s">
        <v>2316</v>
      </c>
    </row>
    <row r="220" spans="1:11" ht="31.5">
      <c r="A220" s="11">
        <v>216</v>
      </c>
      <c r="B220" s="11" t="s">
        <v>5</v>
      </c>
      <c r="C220" s="12" t="s">
        <v>244</v>
      </c>
      <c r="D220" s="13"/>
      <c r="E220" s="13">
        <v>46</v>
      </c>
      <c r="F220" s="13">
        <v>46</v>
      </c>
      <c r="G220" s="13"/>
      <c r="H220" s="13"/>
      <c r="I220" s="14" t="s">
        <v>223</v>
      </c>
      <c r="J220" s="163" t="s">
        <v>2516</v>
      </c>
      <c r="K220" s="165" t="s">
        <v>2316</v>
      </c>
    </row>
    <row r="221" spans="1:11" ht="31.5">
      <c r="A221" s="11">
        <v>217</v>
      </c>
      <c r="B221" s="11" t="s">
        <v>5</v>
      </c>
      <c r="C221" s="12" t="s">
        <v>245</v>
      </c>
      <c r="D221" s="13"/>
      <c r="E221" s="13">
        <v>46</v>
      </c>
      <c r="F221" s="13">
        <v>46</v>
      </c>
      <c r="G221" s="13"/>
      <c r="H221" s="13"/>
      <c r="I221" s="14" t="s">
        <v>223</v>
      </c>
      <c r="J221" s="163" t="s">
        <v>2516</v>
      </c>
      <c r="K221" s="165" t="s">
        <v>2316</v>
      </c>
    </row>
    <row r="222" spans="1:11" ht="31.5">
      <c r="A222" s="11">
        <v>218</v>
      </c>
      <c r="B222" s="11" t="s">
        <v>5</v>
      </c>
      <c r="C222" s="12" t="s">
        <v>246</v>
      </c>
      <c r="D222" s="13"/>
      <c r="E222" s="13">
        <v>49</v>
      </c>
      <c r="F222" s="13">
        <v>49</v>
      </c>
      <c r="G222" s="13"/>
      <c r="H222" s="13"/>
      <c r="I222" s="14" t="s">
        <v>223</v>
      </c>
      <c r="J222" s="163" t="s">
        <v>2516</v>
      </c>
      <c r="K222" s="165" t="s">
        <v>2316</v>
      </c>
    </row>
    <row r="223" spans="1:11" ht="31.5">
      <c r="A223" s="11">
        <v>219</v>
      </c>
      <c r="B223" s="11" t="s">
        <v>5</v>
      </c>
      <c r="C223" s="12" t="s">
        <v>247</v>
      </c>
      <c r="D223" s="13"/>
      <c r="E223" s="13">
        <v>46</v>
      </c>
      <c r="F223" s="13">
        <v>46</v>
      </c>
      <c r="G223" s="13"/>
      <c r="H223" s="13"/>
      <c r="I223" s="14" t="s">
        <v>223</v>
      </c>
      <c r="J223" s="163" t="s">
        <v>2516</v>
      </c>
      <c r="K223" s="165" t="s">
        <v>2316</v>
      </c>
    </row>
    <row r="224" spans="1:11" ht="21">
      <c r="A224" s="11">
        <v>220</v>
      </c>
      <c r="B224" s="11" t="s">
        <v>5</v>
      </c>
      <c r="C224" s="12" t="s">
        <v>248</v>
      </c>
      <c r="D224" s="13"/>
      <c r="E224" s="13">
        <v>30</v>
      </c>
      <c r="F224" s="13">
        <v>30</v>
      </c>
      <c r="G224" s="13"/>
      <c r="H224" s="13"/>
      <c r="I224" s="14" t="s">
        <v>223</v>
      </c>
      <c r="J224" s="163" t="s">
        <v>2516</v>
      </c>
      <c r="K224" s="165" t="s">
        <v>2316</v>
      </c>
    </row>
    <row r="225" spans="1:11" ht="31.5">
      <c r="A225" s="11">
        <v>221</v>
      </c>
      <c r="B225" s="11" t="s">
        <v>5</v>
      </c>
      <c r="C225" s="37" t="s">
        <v>249</v>
      </c>
      <c r="D225" s="13"/>
      <c r="E225" s="13">
        <v>45</v>
      </c>
      <c r="F225" s="13">
        <v>45</v>
      </c>
      <c r="G225" s="13"/>
      <c r="H225" s="13"/>
      <c r="I225" s="14" t="s">
        <v>223</v>
      </c>
      <c r="J225" s="163" t="s">
        <v>2516</v>
      </c>
      <c r="K225" s="165" t="s">
        <v>2316</v>
      </c>
    </row>
    <row r="226" spans="1:11" ht="31.5">
      <c r="A226" s="11">
        <v>222</v>
      </c>
      <c r="B226" s="11" t="s">
        <v>5</v>
      </c>
      <c r="C226" s="37" t="s">
        <v>250</v>
      </c>
      <c r="D226" s="13"/>
      <c r="E226" s="13">
        <v>45</v>
      </c>
      <c r="F226" s="13">
        <v>45</v>
      </c>
      <c r="G226" s="13"/>
      <c r="H226" s="13"/>
      <c r="I226" s="14" t="s">
        <v>223</v>
      </c>
      <c r="J226" s="163" t="s">
        <v>2516</v>
      </c>
      <c r="K226" s="165" t="s">
        <v>2316</v>
      </c>
    </row>
    <row r="227" spans="1:11" ht="31.5">
      <c r="A227" s="11">
        <v>223</v>
      </c>
      <c r="B227" s="11" t="s">
        <v>5</v>
      </c>
      <c r="C227" s="37" t="s">
        <v>251</v>
      </c>
      <c r="D227" s="13"/>
      <c r="E227" s="13">
        <v>45</v>
      </c>
      <c r="F227" s="13">
        <v>45</v>
      </c>
      <c r="G227" s="13"/>
      <c r="H227" s="13"/>
      <c r="I227" s="14" t="s">
        <v>223</v>
      </c>
      <c r="J227" s="163" t="s">
        <v>2516</v>
      </c>
      <c r="K227" s="165" t="s">
        <v>2316</v>
      </c>
    </row>
    <row r="228" spans="1:11" s="154" customFormat="1" ht="42">
      <c r="A228" s="11">
        <v>224</v>
      </c>
      <c r="B228" s="151" t="s">
        <v>5</v>
      </c>
      <c r="C228" s="157" t="s">
        <v>2090</v>
      </c>
      <c r="D228" s="152"/>
      <c r="E228" s="152">
        <v>29.5</v>
      </c>
      <c r="F228" s="152">
        <v>29.5</v>
      </c>
      <c r="G228" s="152"/>
      <c r="H228" s="152"/>
      <c r="I228" s="153" t="s">
        <v>2527</v>
      </c>
      <c r="J228" s="163" t="s">
        <v>2516</v>
      </c>
      <c r="K228" s="165" t="s">
        <v>2316</v>
      </c>
    </row>
    <row r="229" spans="1:11" ht="31.5">
      <c r="A229" s="11">
        <v>225</v>
      </c>
      <c r="B229" s="11" t="s">
        <v>5</v>
      </c>
      <c r="C229" s="37" t="s">
        <v>252</v>
      </c>
      <c r="D229" s="13"/>
      <c r="E229" s="13">
        <v>45</v>
      </c>
      <c r="F229" s="13">
        <v>45</v>
      </c>
      <c r="G229" s="13"/>
      <c r="H229" s="13"/>
      <c r="I229" s="14" t="s">
        <v>223</v>
      </c>
      <c r="J229" s="163" t="s">
        <v>2516</v>
      </c>
      <c r="K229" s="165" t="s">
        <v>2316</v>
      </c>
    </row>
    <row r="230" spans="1:11" ht="31.5">
      <c r="A230" s="11">
        <v>226</v>
      </c>
      <c r="B230" s="11" t="s">
        <v>5</v>
      </c>
      <c r="C230" s="37" t="s">
        <v>253</v>
      </c>
      <c r="D230" s="13"/>
      <c r="E230" s="13">
        <v>44</v>
      </c>
      <c r="F230" s="13">
        <v>44</v>
      </c>
      <c r="G230" s="13"/>
      <c r="H230" s="13"/>
      <c r="I230" s="14" t="s">
        <v>223</v>
      </c>
      <c r="J230" s="163" t="s">
        <v>2516</v>
      </c>
      <c r="K230" s="165" t="s">
        <v>2316</v>
      </c>
    </row>
    <row r="231" spans="1:11" ht="21">
      <c r="A231" s="11">
        <v>227</v>
      </c>
      <c r="B231" s="11" t="s">
        <v>5</v>
      </c>
      <c r="C231" s="12" t="s">
        <v>254</v>
      </c>
      <c r="D231" s="13"/>
      <c r="E231" s="13">
        <v>36</v>
      </c>
      <c r="F231" s="13">
        <v>36</v>
      </c>
      <c r="G231" s="13"/>
      <c r="H231" s="13"/>
      <c r="I231" s="14" t="s">
        <v>223</v>
      </c>
      <c r="J231" s="163" t="s">
        <v>2516</v>
      </c>
      <c r="K231" s="165" t="s">
        <v>2316</v>
      </c>
    </row>
    <row r="232" spans="1:11" ht="21">
      <c r="A232" s="11">
        <v>228</v>
      </c>
      <c r="B232" s="11" t="s">
        <v>5</v>
      </c>
      <c r="C232" s="12" t="s">
        <v>255</v>
      </c>
      <c r="D232" s="13"/>
      <c r="E232" s="13">
        <v>36</v>
      </c>
      <c r="F232" s="13">
        <v>36</v>
      </c>
      <c r="G232" s="13"/>
      <c r="H232" s="13"/>
      <c r="I232" s="14" t="s">
        <v>223</v>
      </c>
      <c r="J232" s="163" t="s">
        <v>2516</v>
      </c>
      <c r="K232" s="165" t="s">
        <v>2316</v>
      </c>
    </row>
    <row r="233" spans="1:11" ht="21">
      <c r="A233" s="11">
        <v>229</v>
      </c>
      <c r="B233" s="11" t="s">
        <v>5</v>
      </c>
      <c r="C233" s="12" t="s">
        <v>256</v>
      </c>
      <c r="D233" s="13"/>
      <c r="E233" s="13">
        <v>72</v>
      </c>
      <c r="F233" s="13">
        <v>72</v>
      </c>
      <c r="G233" s="13"/>
      <c r="H233" s="13"/>
      <c r="I233" s="14" t="s">
        <v>223</v>
      </c>
      <c r="J233" s="163" t="s">
        <v>2516</v>
      </c>
      <c r="K233" s="165" t="s">
        <v>2316</v>
      </c>
    </row>
    <row r="234" spans="1:11" ht="21">
      <c r="A234" s="11">
        <v>230</v>
      </c>
      <c r="B234" s="11" t="s">
        <v>5</v>
      </c>
      <c r="C234" s="12" t="s">
        <v>257</v>
      </c>
      <c r="D234" s="13"/>
      <c r="E234" s="13">
        <v>79</v>
      </c>
      <c r="F234" s="13">
        <v>79</v>
      </c>
      <c r="G234" s="13"/>
      <c r="H234" s="13"/>
      <c r="I234" s="14" t="s">
        <v>223</v>
      </c>
      <c r="J234" s="163" t="s">
        <v>2516</v>
      </c>
      <c r="K234" s="165" t="s">
        <v>2316</v>
      </c>
    </row>
    <row r="235" spans="1:11" ht="21">
      <c r="A235" s="11">
        <v>231</v>
      </c>
      <c r="B235" s="11" t="s">
        <v>5</v>
      </c>
      <c r="C235" s="12" t="s">
        <v>258</v>
      </c>
      <c r="D235" s="13"/>
      <c r="E235" s="13">
        <v>79</v>
      </c>
      <c r="F235" s="13">
        <v>79</v>
      </c>
      <c r="G235" s="13"/>
      <c r="H235" s="13"/>
      <c r="I235" s="14" t="s">
        <v>223</v>
      </c>
      <c r="J235" s="163" t="s">
        <v>2516</v>
      </c>
      <c r="K235" s="165" t="s">
        <v>2316</v>
      </c>
    </row>
    <row r="236" spans="1:11" ht="31.5">
      <c r="A236" s="11">
        <v>232</v>
      </c>
      <c r="B236" s="11" t="s">
        <v>5</v>
      </c>
      <c r="C236" s="12" t="s">
        <v>259</v>
      </c>
      <c r="D236" s="13" t="s">
        <v>3011</v>
      </c>
      <c r="E236" s="13">
        <v>48</v>
      </c>
      <c r="F236" s="13">
        <v>48</v>
      </c>
      <c r="G236" s="13"/>
      <c r="H236" s="13">
        <v>13918</v>
      </c>
      <c r="I236" s="14" t="s">
        <v>223</v>
      </c>
      <c r="J236" s="163" t="s">
        <v>3012</v>
      </c>
      <c r="K236" s="165" t="s">
        <v>2316</v>
      </c>
    </row>
    <row r="237" spans="1:11" ht="21">
      <c r="A237" s="11">
        <v>233</v>
      </c>
      <c r="B237" s="11" t="s">
        <v>5</v>
      </c>
      <c r="C237" s="12" t="s">
        <v>260</v>
      </c>
      <c r="D237" s="13"/>
      <c r="E237" s="13">
        <v>48</v>
      </c>
      <c r="F237" s="13">
        <v>48</v>
      </c>
      <c r="G237" s="13"/>
      <c r="H237" s="13"/>
      <c r="I237" s="14" t="s">
        <v>223</v>
      </c>
      <c r="J237" s="163" t="s">
        <v>2516</v>
      </c>
      <c r="K237" s="165" t="s">
        <v>2316</v>
      </c>
    </row>
    <row r="238" spans="1:11" ht="21">
      <c r="A238" s="11">
        <v>234</v>
      </c>
      <c r="B238" s="11" t="s">
        <v>5</v>
      </c>
      <c r="C238" s="12" t="s">
        <v>1825</v>
      </c>
      <c r="D238" s="13"/>
      <c r="E238" s="13">
        <v>57</v>
      </c>
      <c r="F238" s="13">
        <v>57</v>
      </c>
      <c r="G238" s="13"/>
      <c r="H238" s="13"/>
      <c r="I238" s="14" t="s">
        <v>223</v>
      </c>
      <c r="J238" s="163" t="s">
        <v>2516</v>
      </c>
      <c r="K238" s="165" t="s">
        <v>2316</v>
      </c>
    </row>
    <row r="239" spans="1:11" ht="21">
      <c r="A239" s="11">
        <v>235</v>
      </c>
      <c r="B239" s="11" t="s">
        <v>5</v>
      </c>
      <c r="C239" s="12" t="s">
        <v>261</v>
      </c>
      <c r="D239" s="13" t="s">
        <v>1525</v>
      </c>
      <c r="E239" s="13">
        <v>66</v>
      </c>
      <c r="F239" s="13">
        <v>66</v>
      </c>
      <c r="G239" s="13"/>
      <c r="H239" s="13">
        <v>1130326.8600000001</v>
      </c>
      <c r="I239" s="14" t="s">
        <v>223</v>
      </c>
      <c r="J239" s="163" t="s">
        <v>2516</v>
      </c>
      <c r="K239" s="165" t="s">
        <v>2316</v>
      </c>
    </row>
    <row r="240" spans="1:11" ht="21">
      <c r="A240" s="11">
        <v>236</v>
      </c>
      <c r="B240" s="11" t="s">
        <v>5</v>
      </c>
      <c r="C240" s="12" t="s">
        <v>262</v>
      </c>
      <c r="D240" s="13"/>
      <c r="E240" s="13">
        <v>66</v>
      </c>
      <c r="F240" s="13">
        <v>66</v>
      </c>
      <c r="G240" s="13"/>
      <c r="H240" s="13"/>
      <c r="I240" s="14" t="s">
        <v>223</v>
      </c>
      <c r="J240" s="163" t="s">
        <v>2516</v>
      </c>
      <c r="K240" s="165" t="s">
        <v>2316</v>
      </c>
    </row>
    <row r="241" spans="1:13" ht="21">
      <c r="A241" s="11">
        <v>237</v>
      </c>
      <c r="B241" s="11" t="s">
        <v>5</v>
      </c>
      <c r="C241" s="156" t="s">
        <v>263</v>
      </c>
      <c r="D241" s="13"/>
      <c r="E241" s="13">
        <v>54</v>
      </c>
      <c r="F241" s="13">
        <v>54</v>
      </c>
      <c r="G241" s="13"/>
      <c r="H241" s="13"/>
      <c r="I241" s="14" t="s">
        <v>223</v>
      </c>
      <c r="J241" s="163" t="s">
        <v>2516</v>
      </c>
      <c r="K241" s="165" t="s">
        <v>2316</v>
      </c>
    </row>
    <row r="242" spans="1:13" ht="21">
      <c r="A242" s="11">
        <v>238</v>
      </c>
      <c r="B242" s="11" t="s">
        <v>5</v>
      </c>
      <c r="C242" s="12" t="s">
        <v>265</v>
      </c>
      <c r="D242" s="13"/>
      <c r="E242" s="13">
        <v>74.5</v>
      </c>
      <c r="F242" s="13">
        <v>74.5</v>
      </c>
      <c r="G242" s="13"/>
      <c r="H242" s="13"/>
      <c r="I242" s="14" t="s">
        <v>223</v>
      </c>
      <c r="J242" s="163" t="s">
        <v>2516</v>
      </c>
      <c r="K242" s="165" t="s">
        <v>2316</v>
      </c>
    </row>
    <row r="243" spans="1:13" ht="31.5">
      <c r="A243" s="11">
        <v>239</v>
      </c>
      <c r="B243" s="11" t="s">
        <v>5</v>
      </c>
      <c r="C243" s="12" t="s">
        <v>266</v>
      </c>
      <c r="D243" s="13"/>
      <c r="E243" s="13">
        <v>43</v>
      </c>
      <c r="F243" s="13">
        <v>43</v>
      </c>
      <c r="G243" s="13"/>
      <c r="H243" s="13"/>
      <c r="I243" s="14" t="s">
        <v>223</v>
      </c>
      <c r="J243" s="163" t="s">
        <v>2516</v>
      </c>
      <c r="K243" s="165" t="s">
        <v>2316</v>
      </c>
    </row>
    <row r="244" spans="1:13" ht="31.5">
      <c r="A244" s="11">
        <v>240</v>
      </c>
      <c r="B244" s="11" t="s">
        <v>5</v>
      </c>
      <c r="C244" s="12" t="s">
        <v>267</v>
      </c>
      <c r="D244" s="13"/>
      <c r="E244" s="13">
        <v>43</v>
      </c>
      <c r="F244" s="13">
        <v>43</v>
      </c>
      <c r="G244" s="13"/>
      <c r="H244" s="13"/>
      <c r="I244" s="14" t="s">
        <v>223</v>
      </c>
      <c r="J244" s="163" t="s">
        <v>2516</v>
      </c>
      <c r="K244" s="165" t="s">
        <v>2316</v>
      </c>
    </row>
    <row r="245" spans="1:13" ht="31.5">
      <c r="A245" s="11">
        <v>241</v>
      </c>
      <c r="B245" s="11" t="s">
        <v>5</v>
      </c>
      <c r="C245" s="12" t="s">
        <v>268</v>
      </c>
      <c r="D245" s="13"/>
      <c r="E245" s="13">
        <v>65</v>
      </c>
      <c r="F245" s="13">
        <v>65</v>
      </c>
      <c r="G245" s="13"/>
      <c r="H245" s="13"/>
      <c r="I245" s="14" t="s">
        <v>223</v>
      </c>
      <c r="J245" s="163" t="s">
        <v>2516</v>
      </c>
      <c r="K245" s="165" t="s">
        <v>2316</v>
      </c>
    </row>
    <row r="246" spans="1:13" ht="21">
      <c r="A246" s="11">
        <v>242</v>
      </c>
      <c r="B246" s="11" t="s">
        <v>5</v>
      </c>
      <c r="C246" s="12" t="s">
        <v>2229</v>
      </c>
      <c r="D246" s="13"/>
      <c r="E246" s="13">
        <v>16</v>
      </c>
      <c r="F246" s="13">
        <v>16</v>
      </c>
      <c r="G246" s="13"/>
      <c r="H246" s="13"/>
      <c r="I246" s="14" t="s">
        <v>223</v>
      </c>
      <c r="J246" s="163" t="s">
        <v>2516</v>
      </c>
      <c r="K246" s="165" t="s">
        <v>2316</v>
      </c>
    </row>
    <row r="247" spans="1:13" ht="21">
      <c r="A247" s="11">
        <v>243</v>
      </c>
      <c r="B247" s="11" t="s">
        <v>5</v>
      </c>
      <c r="C247" s="12" t="s">
        <v>2230</v>
      </c>
      <c r="D247" s="13"/>
      <c r="E247" s="13">
        <v>14</v>
      </c>
      <c r="F247" s="13">
        <v>14</v>
      </c>
      <c r="G247" s="13"/>
      <c r="H247" s="13"/>
      <c r="I247" s="14" t="s">
        <v>223</v>
      </c>
      <c r="J247" s="163" t="s">
        <v>2516</v>
      </c>
      <c r="K247" s="165" t="s">
        <v>2316</v>
      </c>
    </row>
    <row r="248" spans="1:13" ht="21">
      <c r="A248" s="11">
        <v>244</v>
      </c>
      <c r="B248" s="11" t="s">
        <v>5</v>
      </c>
      <c r="C248" s="12" t="s">
        <v>264</v>
      </c>
      <c r="D248" s="13"/>
      <c r="E248" s="13">
        <v>72</v>
      </c>
      <c r="F248" s="13">
        <v>72</v>
      </c>
      <c r="G248" s="13"/>
      <c r="H248" s="13"/>
      <c r="I248" s="14" t="s">
        <v>223</v>
      </c>
      <c r="J248" s="163" t="s">
        <v>2516</v>
      </c>
      <c r="K248" s="165" t="s">
        <v>2316</v>
      </c>
    </row>
    <row r="249" spans="1:13" ht="21">
      <c r="A249" s="11">
        <v>245</v>
      </c>
      <c r="B249" s="11" t="s">
        <v>5</v>
      </c>
      <c r="C249" s="12" t="s">
        <v>269</v>
      </c>
      <c r="D249" s="13"/>
      <c r="E249" s="13">
        <v>82</v>
      </c>
      <c r="F249" s="13">
        <v>82</v>
      </c>
      <c r="G249" s="13"/>
      <c r="H249" s="13"/>
      <c r="I249" s="14" t="s">
        <v>223</v>
      </c>
      <c r="J249" s="163" t="s">
        <v>2516</v>
      </c>
      <c r="K249" s="165" t="s">
        <v>2316</v>
      </c>
    </row>
    <row r="250" spans="1:13" ht="21">
      <c r="A250" s="11">
        <v>246</v>
      </c>
      <c r="B250" s="11" t="s">
        <v>5</v>
      </c>
      <c r="C250" s="12" t="s">
        <v>270</v>
      </c>
      <c r="D250" s="13"/>
      <c r="E250" s="13">
        <v>65</v>
      </c>
      <c r="F250" s="13">
        <v>65</v>
      </c>
      <c r="G250" s="13"/>
      <c r="H250" s="13"/>
      <c r="I250" s="14" t="s">
        <v>223</v>
      </c>
      <c r="J250" s="163" t="s">
        <v>2516</v>
      </c>
      <c r="K250" s="165" t="s">
        <v>2316</v>
      </c>
    </row>
    <row r="251" spans="1:13" ht="21">
      <c r="A251" s="11">
        <v>247</v>
      </c>
      <c r="B251" s="11" t="s">
        <v>5</v>
      </c>
      <c r="C251" s="12" t="s">
        <v>271</v>
      </c>
      <c r="D251" s="13"/>
      <c r="E251" s="13">
        <v>16.2</v>
      </c>
      <c r="F251" s="13">
        <v>16.2</v>
      </c>
      <c r="G251" s="13"/>
      <c r="H251" s="13"/>
      <c r="I251" s="14" t="s">
        <v>223</v>
      </c>
      <c r="J251" s="163" t="s">
        <v>2516</v>
      </c>
      <c r="K251" s="165" t="s">
        <v>2316</v>
      </c>
    </row>
    <row r="252" spans="1:13" ht="21">
      <c r="A252" s="11">
        <v>248</v>
      </c>
      <c r="B252" s="11" t="s">
        <v>5</v>
      </c>
      <c r="C252" s="12" t="s">
        <v>272</v>
      </c>
      <c r="D252" s="13"/>
      <c r="E252" s="13">
        <v>47</v>
      </c>
      <c r="F252" s="13">
        <v>47</v>
      </c>
      <c r="G252" s="13"/>
      <c r="H252" s="13"/>
      <c r="I252" s="14" t="s">
        <v>223</v>
      </c>
      <c r="J252" s="163" t="s">
        <v>2516</v>
      </c>
      <c r="K252" s="165" t="s">
        <v>2316</v>
      </c>
    </row>
    <row r="253" spans="1:13" ht="21">
      <c r="A253" s="11">
        <v>249</v>
      </c>
      <c r="B253" s="11" t="s">
        <v>5</v>
      </c>
      <c r="C253" s="12" t="s">
        <v>273</v>
      </c>
      <c r="D253" s="13"/>
      <c r="E253" s="13">
        <v>27.8</v>
      </c>
      <c r="F253" s="13">
        <v>27.8</v>
      </c>
      <c r="G253" s="13"/>
      <c r="H253" s="13"/>
      <c r="I253" s="14" t="s">
        <v>223</v>
      </c>
      <c r="J253" s="163" t="s">
        <v>2516</v>
      </c>
      <c r="K253" s="165" t="s">
        <v>2316</v>
      </c>
    </row>
    <row r="254" spans="1:13" ht="21">
      <c r="A254" s="11">
        <v>250</v>
      </c>
      <c r="B254" s="11" t="s">
        <v>5</v>
      </c>
      <c r="C254" s="12" t="s">
        <v>274</v>
      </c>
      <c r="D254" s="13"/>
      <c r="E254" s="13">
        <v>60</v>
      </c>
      <c r="F254" s="13">
        <v>60</v>
      </c>
      <c r="G254" s="13"/>
      <c r="H254" s="13"/>
      <c r="I254" s="14" t="s">
        <v>223</v>
      </c>
      <c r="J254" s="163" t="s">
        <v>2516</v>
      </c>
      <c r="K254" s="165" t="s">
        <v>2316</v>
      </c>
    </row>
    <row r="255" spans="1:13" ht="52.5">
      <c r="A255" s="11">
        <v>251</v>
      </c>
      <c r="B255" s="12" t="s">
        <v>1458</v>
      </c>
      <c r="C255" s="12" t="s">
        <v>1457</v>
      </c>
      <c r="D255" s="13"/>
      <c r="E255" s="13">
        <v>42.5</v>
      </c>
      <c r="F255" s="13">
        <v>42.5</v>
      </c>
      <c r="G255" s="13"/>
      <c r="H255" s="13"/>
      <c r="I255" s="14" t="s">
        <v>223</v>
      </c>
      <c r="J255" s="40" t="s">
        <v>2318</v>
      </c>
      <c r="K255" s="165" t="s">
        <v>2316</v>
      </c>
      <c r="M255" s="111"/>
    </row>
    <row r="256" spans="1:13" ht="31.5">
      <c r="A256" s="11">
        <v>252</v>
      </c>
      <c r="B256" s="11" t="s">
        <v>5</v>
      </c>
      <c r="C256" s="12" t="s">
        <v>275</v>
      </c>
      <c r="D256" s="13"/>
      <c r="E256" s="13">
        <v>35</v>
      </c>
      <c r="F256" s="13">
        <v>35</v>
      </c>
      <c r="G256" s="13"/>
      <c r="H256" s="13"/>
      <c r="I256" s="14" t="s">
        <v>223</v>
      </c>
      <c r="J256" s="163" t="s">
        <v>2516</v>
      </c>
      <c r="K256" s="165" t="s">
        <v>2316</v>
      </c>
      <c r="M256" s="111"/>
    </row>
    <row r="257" spans="1:13" ht="31.5">
      <c r="A257" s="11">
        <v>253</v>
      </c>
      <c r="B257" s="11" t="s">
        <v>5</v>
      </c>
      <c r="C257" s="12" t="s">
        <v>276</v>
      </c>
      <c r="D257" s="13"/>
      <c r="E257" s="13">
        <v>35</v>
      </c>
      <c r="F257" s="13">
        <v>35</v>
      </c>
      <c r="G257" s="13"/>
      <c r="H257" s="13"/>
      <c r="I257" s="14" t="s">
        <v>223</v>
      </c>
      <c r="J257" s="163" t="s">
        <v>2516</v>
      </c>
      <c r="K257" s="165" t="s">
        <v>2316</v>
      </c>
    </row>
    <row r="258" spans="1:13" ht="31.5">
      <c r="A258" s="11">
        <v>254</v>
      </c>
      <c r="B258" s="11" t="s">
        <v>5</v>
      </c>
      <c r="C258" s="12" t="s">
        <v>277</v>
      </c>
      <c r="D258" s="13"/>
      <c r="E258" s="13">
        <v>35</v>
      </c>
      <c r="F258" s="13">
        <v>35</v>
      </c>
      <c r="G258" s="13"/>
      <c r="H258" s="13"/>
      <c r="I258" s="14" t="s">
        <v>223</v>
      </c>
      <c r="J258" s="163" t="s">
        <v>2516</v>
      </c>
      <c r="K258" s="165" t="s">
        <v>2316</v>
      </c>
    </row>
    <row r="259" spans="1:13" ht="31.5">
      <c r="A259" s="11">
        <v>255</v>
      </c>
      <c r="B259" s="11" t="s">
        <v>5</v>
      </c>
      <c r="C259" s="12" t="s">
        <v>278</v>
      </c>
      <c r="D259" s="13"/>
      <c r="E259" s="13">
        <v>35</v>
      </c>
      <c r="F259" s="13">
        <v>35</v>
      </c>
      <c r="G259" s="13"/>
      <c r="H259" s="13"/>
      <c r="I259" s="14" t="s">
        <v>223</v>
      </c>
      <c r="J259" s="163" t="s">
        <v>2516</v>
      </c>
      <c r="K259" s="165" t="s">
        <v>2316</v>
      </c>
      <c r="M259" s="111"/>
    </row>
    <row r="260" spans="1:13" ht="31.5">
      <c r="A260" s="11">
        <v>256</v>
      </c>
      <c r="B260" s="11" t="s">
        <v>5</v>
      </c>
      <c r="C260" s="12" t="s">
        <v>280</v>
      </c>
      <c r="D260" s="13"/>
      <c r="E260" s="13">
        <v>71.400000000000006</v>
      </c>
      <c r="F260" s="13">
        <v>71.400000000000006</v>
      </c>
      <c r="G260" s="13"/>
      <c r="H260" s="13"/>
      <c r="I260" s="14" t="s">
        <v>281</v>
      </c>
      <c r="J260" s="163" t="s">
        <v>2516</v>
      </c>
      <c r="K260" s="165" t="s">
        <v>2316</v>
      </c>
    </row>
    <row r="261" spans="1:13" ht="31.5" customHeight="1">
      <c r="A261" s="11">
        <v>257</v>
      </c>
      <c r="B261" s="11" t="s">
        <v>5</v>
      </c>
      <c r="C261" s="12" t="s">
        <v>282</v>
      </c>
      <c r="D261" s="13"/>
      <c r="E261" s="13">
        <v>50.2</v>
      </c>
      <c r="F261" s="13">
        <v>50.2</v>
      </c>
      <c r="G261" s="13"/>
      <c r="H261" s="13"/>
      <c r="I261" s="14" t="s">
        <v>281</v>
      </c>
      <c r="J261" s="163" t="s">
        <v>2516</v>
      </c>
      <c r="K261" s="165" t="s">
        <v>2316</v>
      </c>
    </row>
    <row r="262" spans="1:13" ht="31.5" customHeight="1">
      <c r="A262" s="11">
        <v>258</v>
      </c>
      <c r="B262" s="11" t="s">
        <v>5</v>
      </c>
      <c r="C262" s="12" t="s">
        <v>1865</v>
      </c>
      <c r="D262" s="13"/>
      <c r="E262" s="13">
        <v>64</v>
      </c>
      <c r="F262" s="13">
        <v>64</v>
      </c>
      <c r="G262" s="13"/>
      <c r="H262" s="13"/>
      <c r="I262" s="14" t="s">
        <v>281</v>
      </c>
      <c r="J262" s="163" t="s">
        <v>2516</v>
      </c>
      <c r="K262" s="165" t="s">
        <v>2316</v>
      </c>
    </row>
    <row r="263" spans="1:13" ht="31.5" customHeight="1">
      <c r="A263" s="11">
        <v>259</v>
      </c>
      <c r="B263" s="12" t="s">
        <v>1542</v>
      </c>
      <c r="C263" s="12" t="s">
        <v>2285</v>
      </c>
      <c r="D263" s="13" t="s">
        <v>2231</v>
      </c>
      <c r="E263" s="13">
        <v>67.099999999999994</v>
      </c>
      <c r="F263" s="13">
        <v>67.099999999999994</v>
      </c>
      <c r="G263" s="26"/>
      <c r="H263" s="26">
        <v>496857.3</v>
      </c>
      <c r="I263" s="155" t="s">
        <v>2235</v>
      </c>
      <c r="J263" s="163" t="s">
        <v>2236</v>
      </c>
      <c r="K263" s="165" t="s">
        <v>2316</v>
      </c>
    </row>
    <row r="264" spans="1:13" ht="21">
      <c r="A264" s="11">
        <v>260</v>
      </c>
      <c r="B264" s="11" t="s">
        <v>5</v>
      </c>
      <c r="C264" s="39" t="s">
        <v>296</v>
      </c>
      <c r="D264" s="25"/>
      <c r="E264" s="25"/>
      <c r="F264" s="25"/>
      <c r="G264" s="28"/>
      <c r="H264" s="28">
        <v>27.2</v>
      </c>
      <c r="I264" s="40" t="s">
        <v>213</v>
      </c>
      <c r="J264" s="163" t="s">
        <v>2516</v>
      </c>
      <c r="K264" s="165" t="s">
        <v>2316</v>
      </c>
    </row>
    <row r="265" spans="1:13" ht="21">
      <c r="A265" s="11">
        <v>261</v>
      </c>
      <c r="B265" s="11" t="s">
        <v>5</v>
      </c>
      <c r="C265" s="39" t="s">
        <v>297</v>
      </c>
      <c r="D265" s="25"/>
      <c r="E265" s="25"/>
      <c r="F265" s="25"/>
      <c r="G265" s="28"/>
      <c r="H265" s="28">
        <v>28.1</v>
      </c>
      <c r="I265" s="40" t="s">
        <v>213</v>
      </c>
      <c r="J265" s="163" t="s">
        <v>2516</v>
      </c>
      <c r="K265" s="165" t="s">
        <v>2316</v>
      </c>
    </row>
    <row r="266" spans="1:13" ht="21">
      <c r="A266" s="11">
        <v>262</v>
      </c>
      <c r="B266" s="11" t="s">
        <v>5</v>
      </c>
      <c r="C266" s="39" t="s">
        <v>298</v>
      </c>
      <c r="D266" s="25"/>
      <c r="E266" s="25"/>
      <c r="F266" s="25"/>
      <c r="G266" s="28"/>
      <c r="H266" s="28"/>
      <c r="I266" s="40" t="s">
        <v>213</v>
      </c>
      <c r="J266" s="163" t="s">
        <v>2516</v>
      </c>
      <c r="K266" s="165" t="s">
        <v>2316</v>
      </c>
    </row>
    <row r="267" spans="1:13" ht="21">
      <c r="A267" s="11">
        <v>263</v>
      </c>
      <c r="B267" s="11" t="s">
        <v>5</v>
      </c>
      <c r="C267" s="39" t="s">
        <v>299</v>
      </c>
      <c r="D267" s="25"/>
      <c r="E267" s="25"/>
      <c r="F267" s="25"/>
      <c r="G267" s="28"/>
      <c r="H267" s="28"/>
      <c r="I267" s="40" t="s">
        <v>213</v>
      </c>
      <c r="J267" s="163" t="s">
        <v>2516</v>
      </c>
      <c r="K267" s="165" t="s">
        <v>2316</v>
      </c>
    </row>
    <row r="268" spans="1:13" ht="21">
      <c r="A268" s="11">
        <v>264</v>
      </c>
      <c r="B268" s="11" t="s">
        <v>5</v>
      </c>
      <c r="C268" s="39" t="s">
        <v>300</v>
      </c>
      <c r="D268" s="25"/>
      <c r="E268" s="25"/>
      <c r="F268" s="25"/>
      <c r="G268" s="28"/>
      <c r="H268" s="28"/>
      <c r="I268" s="40" t="s">
        <v>213</v>
      </c>
      <c r="J268" s="163" t="s">
        <v>2516</v>
      </c>
      <c r="K268" s="165" t="s">
        <v>2316</v>
      </c>
    </row>
    <row r="269" spans="1:13" ht="21">
      <c r="A269" s="11">
        <v>265</v>
      </c>
      <c r="B269" s="11" t="s">
        <v>5</v>
      </c>
      <c r="C269" s="39" t="s">
        <v>301</v>
      </c>
      <c r="D269" s="25"/>
      <c r="E269" s="25">
        <v>53.2</v>
      </c>
      <c r="F269" s="25">
        <v>53.2</v>
      </c>
      <c r="G269" s="28"/>
      <c r="H269" s="28"/>
      <c r="I269" s="40" t="s">
        <v>302</v>
      </c>
      <c r="J269" s="163" t="s">
        <v>2516</v>
      </c>
      <c r="K269" s="165" t="s">
        <v>2316</v>
      </c>
    </row>
    <row r="270" spans="1:13" ht="21">
      <c r="A270" s="11">
        <v>266</v>
      </c>
      <c r="B270" s="11" t="s">
        <v>5</v>
      </c>
      <c r="C270" s="39" t="s">
        <v>303</v>
      </c>
      <c r="D270" s="25"/>
      <c r="E270" s="25">
        <v>30.9</v>
      </c>
      <c r="F270" s="25">
        <v>30.9</v>
      </c>
      <c r="G270" s="28"/>
      <c r="H270" s="28"/>
      <c r="I270" s="40" t="s">
        <v>302</v>
      </c>
      <c r="J270" s="163" t="s">
        <v>2516</v>
      </c>
      <c r="K270" s="165" t="s">
        <v>2316</v>
      </c>
    </row>
    <row r="271" spans="1:13" ht="21">
      <c r="A271" s="11">
        <v>267</v>
      </c>
      <c r="B271" s="11" t="s">
        <v>5</v>
      </c>
      <c r="C271" s="39" t="s">
        <v>304</v>
      </c>
      <c r="D271" s="25"/>
      <c r="E271" s="25"/>
      <c r="F271" s="25"/>
      <c r="G271" s="28"/>
      <c r="H271" s="28"/>
      <c r="I271" s="40" t="s">
        <v>305</v>
      </c>
      <c r="J271" s="163" t="s">
        <v>2516</v>
      </c>
      <c r="K271" s="165" t="s">
        <v>2316</v>
      </c>
    </row>
    <row r="272" spans="1:13" ht="21">
      <c r="A272" s="11">
        <v>268</v>
      </c>
      <c r="B272" s="11" t="s">
        <v>5</v>
      </c>
      <c r="C272" s="39" t="s">
        <v>306</v>
      </c>
      <c r="D272" s="25"/>
      <c r="E272" s="25"/>
      <c r="F272" s="25"/>
      <c r="G272" s="28"/>
      <c r="H272" s="28"/>
      <c r="I272" s="40" t="s">
        <v>305</v>
      </c>
      <c r="J272" s="163" t="s">
        <v>2516</v>
      </c>
      <c r="K272" s="165" t="s">
        <v>2316</v>
      </c>
    </row>
    <row r="273" spans="1:11" ht="21">
      <c r="A273" s="11">
        <v>269</v>
      </c>
      <c r="B273" s="11" t="s">
        <v>5</v>
      </c>
      <c r="C273" s="39" t="s">
        <v>307</v>
      </c>
      <c r="D273" s="25"/>
      <c r="E273" s="25"/>
      <c r="F273" s="25"/>
      <c r="G273" s="28"/>
      <c r="H273" s="28"/>
      <c r="I273" s="40" t="s">
        <v>305</v>
      </c>
      <c r="J273" s="163" t="s">
        <v>2516</v>
      </c>
      <c r="K273" s="165" t="s">
        <v>2316</v>
      </c>
    </row>
    <row r="274" spans="1:11" ht="21">
      <c r="A274" s="11">
        <v>270</v>
      </c>
      <c r="B274" s="11" t="s">
        <v>5</v>
      </c>
      <c r="C274" s="39" t="s">
        <v>308</v>
      </c>
      <c r="D274" s="25"/>
      <c r="E274" s="25"/>
      <c r="F274" s="25"/>
      <c r="G274" s="28"/>
      <c r="H274" s="28"/>
      <c r="I274" s="40" t="s">
        <v>305</v>
      </c>
      <c r="J274" s="163" t="s">
        <v>2516</v>
      </c>
      <c r="K274" s="165" t="s">
        <v>2316</v>
      </c>
    </row>
    <row r="275" spans="1:11" ht="21">
      <c r="A275" s="11">
        <v>271</v>
      </c>
      <c r="B275" s="11" t="s">
        <v>5</v>
      </c>
      <c r="C275" s="39" t="s">
        <v>309</v>
      </c>
      <c r="D275" s="25"/>
      <c r="E275" s="25">
        <v>49.2</v>
      </c>
      <c r="F275" s="25">
        <v>49.2</v>
      </c>
      <c r="G275" s="28"/>
      <c r="H275" s="28"/>
      <c r="I275" s="40" t="s">
        <v>310</v>
      </c>
      <c r="J275" s="163" t="s">
        <v>2516</v>
      </c>
      <c r="K275" s="165" t="s">
        <v>2316</v>
      </c>
    </row>
    <row r="276" spans="1:11" ht="31.5">
      <c r="A276" s="11">
        <v>272</v>
      </c>
      <c r="B276" s="11" t="s">
        <v>5</v>
      </c>
      <c r="C276" s="37" t="s">
        <v>311</v>
      </c>
      <c r="D276" s="25"/>
      <c r="E276" s="25">
        <v>47.3</v>
      </c>
      <c r="F276" s="25">
        <v>47.3</v>
      </c>
      <c r="G276" s="28"/>
      <c r="H276" s="28"/>
      <c r="I276" s="40" t="s">
        <v>310</v>
      </c>
      <c r="J276" s="163" t="s">
        <v>2516</v>
      </c>
      <c r="K276" s="165" t="s">
        <v>2316</v>
      </c>
    </row>
    <row r="277" spans="1:11" ht="31.5">
      <c r="A277" s="11">
        <v>273</v>
      </c>
      <c r="B277" s="11" t="s">
        <v>5</v>
      </c>
      <c r="C277" s="37" t="s">
        <v>312</v>
      </c>
      <c r="D277" s="25"/>
      <c r="E277" s="25">
        <v>47.8</v>
      </c>
      <c r="F277" s="25">
        <v>47.8</v>
      </c>
      <c r="G277" s="28"/>
      <c r="H277" s="28"/>
      <c r="I277" s="40" t="s">
        <v>310</v>
      </c>
      <c r="J277" s="163" t="s">
        <v>2516</v>
      </c>
      <c r="K277" s="165" t="s">
        <v>2316</v>
      </c>
    </row>
    <row r="278" spans="1:11" ht="31.5">
      <c r="A278" s="11">
        <v>274</v>
      </c>
      <c r="B278" s="11" t="s">
        <v>5</v>
      </c>
      <c r="C278" s="37" t="s">
        <v>313</v>
      </c>
      <c r="D278" s="25"/>
      <c r="E278" s="25">
        <v>58.9</v>
      </c>
      <c r="F278" s="25">
        <v>58.9</v>
      </c>
      <c r="G278" s="28"/>
      <c r="H278" s="28"/>
      <c r="I278" s="40" t="s">
        <v>310</v>
      </c>
      <c r="J278" s="163" t="s">
        <v>2516</v>
      </c>
      <c r="K278" s="165" t="s">
        <v>2316</v>
      </c>
    </row>
    <row r="279" spans="1:11" ht="31.5">
      <c r="A279" s="11">
        <v>275</v>
      </c>
      <c r="B279" s="11" t="s">
        <v>5</v>
      </c>
      <c r="C279" s="37" t="s">
        <v>314</v>
      </c>
      <c r="D279" s="25"/>
      <c r="E279" s="25">
        <v>44.3</v>
      </c>
      <c r="F279" s="25">
        <v>44.3</v>
      </c>
      <c r="G279" s="28"/>
      <c r="H279" s="28"/>
      <c r="I279" s="40" t="s">
        <v>310</v>
      </c>
      <c r="J279" s="163" t="s">
        <v>2516</v>
      </c>
      <c r="K279" s="165" t="s">
        <v>2316</v>
      </c>
    </row>
    <row r="280" spans="1:11" ht="31.5">
      <c r="A280" s="11">
        <v>276</v>
      </c>
      <c r="B280" s="11" t="s">
        <v>5</v>
      </c>
      <c r="C280" s="37" t="s">
        <v>315</v>
      </c>
      <c r="D280" s="25" t="s">
        <v>2371</v>
      </c>
      <c r="E280" s="25">
        <v>44.9</v>
      </c>
      <c r="F280" s="25">
        <v>44.9</v>
      </c>
      <c r="G280" s="28"/>
      <c r="H280" s="28">
        <v>1097199</v>
      </c>
      <c r="I280" s="40" t="s">
        <v>310</v>
      </c>
      <c r="J280" s="163" t="s">
        <v>2516</v>
      </c>
      <c r="K280" s="165" t="s">
        <v>2316</v>
      </c>
    </row>
    <row r="281" spans="1:11" ht="31.5">
      <c r="A281" s="11">
        <v>277</v>
      </c>
      <c r="B281" s="11" t="s">
        <v>5</v>
      </c>
      <c r="C281" s="37" t="s">
        <v>316</v>
      </c>
      <c r="D281" s="25"/>
      <c r="E281" s="25">
        <v>45.5</v>
      </c>
      <c r="F281" s="25">
        <v>45.5</v>
      </c>
      <c r="G281" s="28"/>
      <c r="H281" s="28"/>
      <c r="I281" s="40" t="s">
        <v>213</v>
      </c>
      <c r="J281" s="163" t="s">
        <v>2516</v>
      </c>
      <c r="K281" s="165" t="s">
        <v>2316</v>
      </c>
    </row>
    <row r="282" spans="1:11" ht="42">
      <c r="A282" s="11">
        <v>278</v>
      </c>
      <c r="B282" s="11" t="s">
        <v>5</v>
      </c>
      <c r="C282" s="37" t="s">
        <v>2292</v>
      </c>
      <c r="D282" s="25" t="s">
        <v>2293</v>
      </c>
      <c r="E282" s="25">
        <v>32.700000000000003</v>
      </c>
      <c r="F282" s="25">
        <v>32.700000000000003</v>
      </c>
      <c r="G282" s="28"/>
      <c r="H282" s="28">
        <v>842225.45</v>
      </c>
      <c r="I282" s="40" t="s">
        <v>2294</v>
      </c>
      <c r="J282" s="163" t="s">
        <v>2528</v>
      </c>
      <c r="K282" s="165" t="s">
        <v>2316</v>
      </c>
    </row>
    <row r="283" spans="1:11" ht="21">
      <c r="A283" s="11">
        <v>279</v>
      </c>
      <c r="B283" s="11" t="s">
        <v>5</v>
      </c>
      <c r="C283" s="37" t="s">
        <v>317</v>
      </c>
      <c r="D283" s="25" t="s">
        <v>1947</v>
      </c>
      <c r="E283" s="25">
        <v>33.4</v>
      </c>
      <c r="F283" s="25">
        <v>33.4</v>
      </c>
      <c r="G283" s="28"/>
      <c r="H283" s="28">
        <v>858614.99</v>
      </c>
      <c r="I283" s="40" t="s">
        <v>310</v>
      </c>
      <c r="J283" s="163" t="s">
        <v>2516</v>
      </c>
      <c r="K283" s="165" t="s">
        <v>2316</v>
      </c>
    </row>
    <row r="284" spans="1:11" ht="21">
      <c r="A284" s="11">
        <v>280</v>
      </c>
      <c r="B284" s="11" t="s">
        <v>5</v>
      </c>
      <c r="C284" s="37" t="s">
        <v>318</v>
      </c>
      <c r="D284" s="25" t="s">
        <v>1948</v>
      </c>
      <c r="E284" s="25">
        <v>33.799999999999997</v>
      </c>
      <c r="F284" s="25">
        <v>33.799999999999997</v>
      </c>
      <c r="G284" s="28"/>
      <c r="H284" s="28">
        <v>1005058.64</v>
      </c>
      <c r="I284" s="40" t="s">
        <v>310</v>
      </c>
      <c r="J284" s="163" t="s">
        <v>2516</v>
      </c>
      <c r="K284" s="165" t="s">
        <v>2316</v>
      </c>
    </row>
    <row r="285" spans="1:11" ht="21">
      <c r="A285" s="11">
        <v>281</v>
      </c>
      <c r="B285" s="11" t="s">
        <v>5</v>
      </c>
      <c r="C285" s="37" t="s">
        <v>319</v>
      </c>
      <c r="D285" s="25" t="s">
        <v>1949</v>
      </c>
      <c r="E285" s="25">
        <v>54.7</v>
      </c>
      <c r="F285" s="25">
        <v>54.7</v>
      </c>
      <c r="G285" s="28"/>
      <c r="H285" s="28">
        <v>1626529.81</v>
      </c>
      <c r="I285" s="40" t="s">
        <v>310</v>
      </c>
      <c r="J285" s="40" t="s">
        <v>2319</v>
      </c>
      <c r="K285" s="165" t="s">
        <v>2316</v>
      </c>
    </row>
    <row r="286" spans="1:11" ht="21">
      <c r="A286" s="11">
        <v>282</v>
      </c>
      <c r="B286" s="11" t="s">
        <v>5</v>
      </c>
      <c r="C286" s="37" t="s">
        <v>320</v>
      </c>
      <c r="D286" s="25" t="s">
        <v>1950</v>
      </c>
      <c r="E286" s="25">
        <v>31.1</v>
      </c>
      <c r="F286" s="25">
        <v>31.1</v>
      </c>
      <c r="G286" s="28"/>
      <c r="H286" s="28">
        <v>924772.89</v>
      </c>
      <c r="I286" s="40" t="s">
        <v>310</v>
      </c>
      <c r="J286" s="163" t="s">
        <v>2516</v>
      </c>
      <c r="K286" s="165" t="s">
        <v>2316</v>
      </c>
    </row>
    <row r="287" spans="1:11" ht="21">
      <c r="A287" s="11">
        <v>283</v>
      </c>
      <c r="B287" s="11" t="s">
        <v>5</v>
      </c>
      <c r="C287" s="37" t="s">
        <v>321</v>
      </c>
      <c r="D287" s="25" t="s">
        <v>1951</v>
      </c>
      <c r="E287" s="25">
        <v>54.1</v>
      </c>
      <c r="F287" s="25">
        <v>54.1</v>
      </c>
      <c r="G287" s="28"/>
      <c r="H287" s="28">
        <v>1608688.54</v>
      </c>
      <c r="I287" s="40" t="s">
        <v>310</v>
      </c>
      <c r="J287" s="163" t="s">
        <v>2516</v>
      </c>
      <c r="K287" s="165" t="s">
        <v>2316</v>
      </c>
    </row>
    <row r="288" spans="1:11" ht="42">
      <c r="A288" s="11">
        <v>284</v>
      </c>
      <c r="B288" s="11" t="s">
        <v>5</v>
      </c>
      <c r="C288" s="37" t="s">
        <v>2511</v>
      </c>
      <c r="D288" s="25" t="s">
        <v>2513</v>
      </c>
      <c r="E288" s="25">
        <v>33.5</v>
      </c>
      <c r="F288" s="25">
        <v>33.5</v>
      </c>
      <c r="G288" s="28"/>
      <c r="H288" s="28">
        <v>849632</v>
      </c>
      <c r="I288" s="40" t="s">
        <v>2290</v>
      </c>
      <c r="J288" s="163" t="s">
        <v>2512</v>
      </c>
      <c r="K288" s="165" t="s">
        <v>2316</v>
      </c>
    </row>
    <row r="289" spans="1:11" ht="42">
      <c r="A289" s="11">
        <v>285</v>
      </c>
      <c r="B289" s="11" t="s">
        <v>5</v>
      </c>
      <c r="C289" s="37" t="s">
        <v>2288</v>
      </c>
      <c r="D289" s="25" t="s">
        <v>2289</v>
      </c>
      <c r="E289" s="25">
        <v>33</v>
      </c>
      <c r="F289" s="25">
        <v>33</v>
      </c>
      <c r="G289" s="28"/>
      <c r="H289" s="28">
        <v>849631.86</v>
      </c>
      <c r="I289" s="40" t="s">
        <v>2290</v>
      </c>
      <c r="J289" s="163" t="s">
        <v>2529</v>
      </c>
      <c r="K289" s="165" t="s">
        <v>2316</v>
      </c>
    </row>
    <row r="290" spans="1:11" ht="21">
      <c r="A290" s="11">
        <v>286</v>
      </c>
      <c r="B290" s="11" t="s">
        <v>5</v>
      </c>
      <c r="C290" s="37" t="s">
        <v>322</v>
      </c>
      <c r="D290" s="25" t="s">
        <v>1947</v>
      </c>
      <c r="E290" s="25">
        <v>30.8</v>
      </c>
      <c r="F290" s="25">
        <v>30.8</v>
      </c>
      <c r="G290" s="28"/>
      <c r="H290" s="28">
        <v>915852.25</v>
      </c>
      <c r="I290" s="40" t="s">
        <v>310</v>
      </c>
      <c r="J290" s="163" t="s">
        <v>2516</v>
      </c>
      <c r="K290" s="165" t="s">
        <v>2316</v>
      </c>
    </row>
    <row r="291" spans="1:11" ht="21">
      <c r="A291" s="11">
        <v>287</v>
      </c>
      <c r="B291" s="11" t="s">
        <v>5</v>
      </c>
      <c r="C291" s="37" t="s">
        <v>323</v>
      </c>
      <c r="D291" s="25"/>
      <c r="E291" s="25">
        <v>64.8</v>
      </c>
      <c r="F291" s="25">
        <v>64.8</v>
      </c>
      <c r="G291" s="28"/>
      <c r="H291" s="28"/>
      <c r="I291" s="40" t="s">
        <v>302</v>
      </c>
      <c r="J291" s="163" t="s">
        <v>2516</v>
      </c>
      <c r="K291" s="165" t="s">
        <v>2316</v>
      </c>
    </row>
    <row r="292" spans="1:11" ht="21">
      <c r="A292" s="11">
        <v>288</v>
      </c>
      <c r="B292" s="11" t="s">
        <v>5</v>
      </c>
      <c r="C292" s="12" t="s">
        <v>324</v>
      </c>
      <c r="D292" s="41" t="s">
        <v>1935</v>
      </c>
      <c r="E292" s="25">
        <v>49.8</v>
      </c>
      <c r="F292" s="25">
        <v>49.8</v>
      </c>
      <c r="G292" s="25"/>
      <c r="H292" s="25">
        <v>1481380.68</v>
      </c>
      <c r="I292" s="14" t="s">
        <v>325</v>
      </c>
      <c r="J292" s="40" t="s">
        <v>2320</v>
      </c>
      <c r="K292" s="165" t="s">
        <v>2316</v>
      </c>
    </row>
    <row r="293" spans="1:11" ht="21">
      <c r="A293" s="11">
        <v>289</v>
      </c>
      <c r="B293" s="11" t="s">
        <v>5</v>
      </c>
      <c r="C293" s="12" t="s">
        <v>326</v>
      </c>
      <c r="D293" s="41" t="s">
        <v>1936</v>
      </c>
      <c r="E293" s="25">
        <v>49.9</v>
      </c>
      <c r="F293" s="25">
        <v>49.9</v>
      </c>
      <c r="G293" s="25"/>
      <c r="H293" s="25">
        <v>1344211.19</v>
      </c>
      <c r="I293" s="14" t="s">
        <v>325</v>
      </c>
      <c r="J293" s="40" t="s">
        <v>2320</v>
      </c>
      <c r="K293" s="165" t="s">
        <v>2316</v>
      </c>
    </row>
    <row r="294" spans="1:11" ht="21">
      <c r="A294" s="11">
        <v>290</v>
      </c>
      <c r="B294" s="11" t="s">
        <v>5</v>
      </c>
      <c r="C294" s="12" t="s">
        <v>327</v>
      </c>
      <c r="D294" s="41" t="s">
        <v>1937</v>
      </c>
      <c r="E294" s="25">
        <v>49.9</v>
      </c>
      <c r="F294" s="25">
        <v>49.9</v>
      </c>
      <c r="G294" s="25"/>
      <c r="H294" s="25">
        <v>1484355.34</v>
      </c>
      <c r="I294" s="14" t="s">
        <v>325</v>
      </c>
      <c r="J294" s="40" t="s">
        <v>2320</v>
      </c>
      <c r="K294" s="165" t="s">
        <v>2316</v>
      </c>
    </row>
    <row r="295" spans="1:11" ht="21">
      <c r="A295" s="11">
        <v>291</v>
      </c>
      <c r="B295" s="11" t="s">
        <v>5</v>
      </c>
      <c r="C295" s="12" t="s">
        <v>328</v>
      </c>
      <c r="D295" s="41" t="s">
        <v>1946</v>
      </c>
      <c r="E295" s="25">
        <v>50.1</v>
      </c>
      <c r="F295" s="25">
        <v>50.1</v>
      </c>
      <c r="G295" s="25"/>
      <c r="H295" s="25">
        <v>1490304.66</v>
      </c>
      <c r="I295" s="14" t="s">
        <v>325</v>
      </c>
      <c r="J295" s="40" t="s">
        <v>2320</v>
      </c>
      <c r="K295" s="165" t="s">
        <v>2316</v>
      </c>
    </row>
    <row r="296" spans="1:11" ht="21">
      <c r="A296" s="11">
        <v>292</v>
      </c>
      <c r="B296" s="11" t="s">
        <v>5</v>
      </c>
      <c r="C296" s="12" t="s">
        <v>329</v>
      </c>
      <c r="D296" s="41" t="s">
        <v>1938</v>
      </c>
      <c r="E296" s="25">
        <v>36</v>
      </c>
      <c r="F296" s="25">
        <v>36</v>
      </c>
      <c r="G296" s="25"/>
      <c r="H296" s="25">
        <v>969771.6</v>
      </c>
      <c r="I296" s="14" t="s">
        <v>325</v>
      </c>
      <c r="J296" s="40" t="s">
        <v>2320</v>
      </c>
      <c r="K296" s="165" t="s">
        <v>2316</v>
      </c>
    </row>
    <row r="297" spans="1:11" ht="31.5">
      <c r="A297" s="11">
        <v>293</v>
      </c>
      <c r="B297" s="11" t="s">
        <v>5</v>
      </c>
      <c r="C297" s="12" t="s">
        <v>330</v>
      </c>
      <c r="D297" s="41" t="s">
        <v>1939</v>
      </c>
      <c r="E297" s="25">
        <v>64.400000000000006</v>
      </c>
      <c r="F297" s="25">
        <v>64.400000000000006</v>
      </c>
      <c r="G297" s="25"/>
      <c r="H297" s="25">
        <v>1480053.68</v>
      </c>
      <c r="I297" s="14" t="s">
        <v>331</v>
      </c>
      <c r="J297" s="40" t="s">
        <v>2320</v>
      </c>
      <c r="K297" s="165" t="s">
        <v>2321</v>
      </c>
    </row>
    <row r="298" spans="1:11" ht="21">
      <c r="A298" s="11">
        <v>294</v>
      </c>
      <c r="B298" s="11" t="s">
        <v>5</v>
      </c>
      <c r="C298" s="12" t="s">
        <v>332</v>
      </c>
      <c r="D298" s="41" t="s">
        <v>1940</v>
      </c>
      <c r="E298" s="25">
        <v>49.5</v>
      </c>
      <c r="F298" s="25">
        <v>49.5</v>
      </c>
      <c r="G298" s="25"/>
      <c r="H298" s="25">
        <v>1472456.7</v>
      </c>
      <c r="I298" s="14" t="s">
        <v>325</v>
      </c>
      <c r="J298" s="40" t="s">
        <v>2320</v>
      </c>
      <c r="K298" s="165" t="s">
        <v>2321</v>
      </c>
    </row>
    <row r="299" spans="1:11" ht="31.5">
      <c r="A299" s="11">
        <v>295</v>
      </c>
      <c r="B299" s="11" t="s">
        <v>5</v>
      </c>
      <c r="C299" s="12" t="s">
        <v>333</v>
      </c>
      <c r="D299" s="41" t="s">
        <v>1941</v>
      </c>
      <c r="E299" s="25">
        <v>64.400000000000006</v>
      </c>
      <c r="F299" s="25">
        <v>64.400000000000006</v>
      </c>
      <c r="G299" s="25"/>
      <c r="H299" s="25">
        <v>1480053.68</v>
      </c>
      <c r="I299" s="14" t="s">
        <v>331</v>
      </c>
      <c r="J299" s="40" t="s">
        <v>2322</v>
      </c>
      <c r="K299" s="165" t="s">
        <v>2321</v>
      </c>
    </row>
    <row r="300" spans="1:11" ht="21">
      <c r="A300" s="11">
        <v>296</v>
      </c>
      <c r="B300" s="11" t="s">
        <v>5</v>
      </c>
      <c r="C300" s="12" t="s">
        <v>334</v>
      </c>
      <c r="D300" s="41" t="s">
        <v>1942</v>
      </c>
      <c r="E300" s="25">
        <v>49.5</v>
      </c>
      <c r="F300" s="25">
        <v>49.5</v>
      </c>
      <c r="G300" s="25"/>
      <c r="H300" s="25">
        <v>1472456.7</v>
      </c>
      <c r="I300" s="14" t="s">
        <v>325</v>
      </c>
      <c r="J300" s="40" t="s">
        <v>2323</v>
      </c>
      <c r="K300" s="165" t="s">
        <v>2316</v>
      </c>
    </row>
    <row r="301" spans="1:11" ht="31.5">
      <c r="A301" s="11">
        <v>297</v>
      </c>
      <c r="B301" s="11" t="s">
        <v>5</v>
      </c>
      <c r="C301" s="12" t="s">
        <v>335</v>
      </c>
      <c r="D301" s="41" t="s">
        <v>1945</v>
      </c>
      <c r="E301" s="25">
        <v>64.400000000000006</v>
      </c>
      <c r="F301" s="25">
        <v>64.400000000000006</v>
      </c>
      <c r="G301" s="25"/>
      <c r="H301" s="25">
        <v>1734813.64</v>
      </c>
      <c r="I301" s="14" t="s">
        <v>331</v>
      </c>
      <c r="J301" s="40" t="s">
        <v>2325</v>
      </c>
      <c r="K301" s="165" t="s">
        <v>2324</v>
      </c>
    </row>
    <row r="302" spans="1:11" ht="21">
      <c r="A302" s="11">
        <v>298</v>
      </c>
      <c r="B302" s="11" t="s">
        <v>5</v>
      </c>
      <c r="C302" s="12" t="s">
        <v>336</v>
      </c>
      <c r="D302" s="41" t="s">
        <v>1943</v>
      </c>
      <c r="E302" s="25">
        <v>36.4</v>
      </c>
      <c r="F302" s="25">
        <v>36.4</v>
      </c>
      <c r="G302" s="25"/>
      <c r="H302" s="25">
        <v>1082776.24</v>
      </c>
      <c r="I302" s="14" t="s">
        <v>325</v>
      </c>
      <c r="J302" s="40" t="s">
        <v>2326</v>
      </c>
      <c r="K302" s="165" t="s">
        <v>2316</v>
      </c>
    </row>
    <row r="303" spans="1:11" ht="21">
      <c r="A303" s="11">
        <v>299</v>
      </c>
      <c r="B303" s="11" t="s">
        <v>5</v>
      </c>
      <c r="C303" s="12" t="s">
        <v>337</v>
      </c>
      <c r="D303" s="41" t="s">
        <v>1944</v>
      </c>
      <c r="E303" s="25">
        <v>49.5</v>
      </c>
      <c r="F303" s="25">
        <v>49.5</v>
      </c>
      <c r="G303" s="25"/>
      <c r="H303" s="25">
        <v>1472456.7</v>
      </c>
      <c r="I303" s="14" t="s">
        <v>325</v>
      </c>
      <c r="J303" s="40" t="s">
        <v>2327</v>
      </c>
      <c r="K303" s="165" t="s">
        <v>2316</v>
      </c>
    </row>
    <row r="304" spans="1:11" ht="31.5">
      <c r="A304" s="11">
        <v>300</v>
      </c>
      <c r="B304" s="11" t="s">
        <v>5</v>
      </c>
      <c r="C304" s="37" t="s">
        <v>338</v>
      </c>
      <c r="D304" s="25"/>
      <c r="E304" s="25">
        <v>25.4</v>
      </c>
      <c r="F304" s="25">
        <v>25.4</v>
      </c>
      <c r="G304" s="28"/>
      <c r="H304" s="28"/>
      <c r="I304" s="40" t="s">
        <v>339</v>
      </c>
      <c r="J304" s="40" t="s">
        <v>2328</v>
      </c>
      <c r="K304" s="165" t="s">
        <v>2316</v>
      </c>
    </row>
    <row r="305" spans="1:11" ht="31.5">
      <c r="A305" s="11">
        <v>301</v>
      </c>
      <c r="B305" s="11" t="s">
        <v>5</v>
      </c>
      <c r="C305" s="37" t="s">
        <v>340</v>
      </c>
      <c r="D305" s="25"/>
      <c r="E305" s="25">
        <v>27</v>
      </c>
      <c r="F305" s="28">
        <v>27</v>
      </c>
      <c r="G305" s="28"/>
      <c r="H305" s="28"/>
      <c r="I305" s="40" t="s">
        <v>339</v>
      </c>
      <c r="J305" s="163" t="s">
        <v>2327</v>
      </c>
      <c r="K305" s="165" t="s">
        <v>2316</v>
      </c>
    </row>
    <row r="306" spans="1:11" ht="42">
      <c r="A306" s="11">
        <v>302</v>
      </c>
      <c r="B306" s="11" t="s">
        <v>5</v>
      </c>
      <c r="C306" s="37" t="s">
        <v>2372</v>
      </c>
      <c r="D306" s="25"/>
      <c r="E306" s="25">
        <v>29</v>
      </c>
      <c r="F306" s="28">
        <v>29</v>
      </c>
      <c r="G306" s="28"/>
      <c r="H306" s="28"/>
      <c r="I306" s="40" t="s">
        <v>339</v>
      </c>
      <c r="J306" s="40" t="s">
        <v>2310</v>
      </c>
      <c r="K306" s="165" t="s">
        <v>2329</v>
      </c>
    </row>
    <row r="307" spans="1:11" ht="31.5">
      <c r="A307" s="11">
        <v>303</v>
      </c>
      <c r="B307" s="11" t="s">
        <v>5</v>
      </c>
      <c r="C307" s="37" t="s">
        <v>2373</v>
      </c>
      <c r="D307" s="25"/>
      <c r="E307" s="25">
        <v>25.1</v>
      </c>
      <c r="F307" s="28">
        <v>25.1</v>
      </c>
      <c r="G307" s="28"/>
      <c r="H307" s="28"/>
      <c r="I307" s="40" t="s">
        <v>339</v>
      </c>
      <c r="J307" s="40" t="s">
        <v>2530</v>
      </c>
      <c r="K307" s="165" t="s">
        <v>2329</v>
      </c>
    </row>
    <row r="308" spans="1:11" ht="42">
      <c r="A308" s="11">
        <v>304</v>
      </c>
      <c r="B308" s="11" t="s">
        <v>5</v>
      </c>
      <c r="C308" s="37" t="s">
        <v>2374</v>
      </c>
      <c r="D308" s="25"/>
      <c r="E308" s="147">
        <v>152.5</v>
      </c>
      <c r="F308" s="28">
        <v>152.5</v>
      </c>
      <c r="G308" s="28"/>
      <c r="H308" s="28"/>
      <c r="I308" s="40" t="s">
        <v>339</v>
      </c>
      <c r="J308" s="40" t="s">
        <v>2531</v>
      </c>
      <c r="K308" s="165" t="s">
        <v>2329</v>
      </c>
    </row>
    <row r="309" spans="1:11" ht="31.5">
      <c r="A309" s="11">
        <v>305</v>
      </c>
      <c r="B309" s="11" t="s">
        <v>5</v>
      </c>
      <c r="C309" s="37" t="s">
        <v>2375</v>
      </c>
      <c r="D309" s="25"/>
      <c r="E309" s="147">
        <v>127</v>
      </c>
      <c r="F309" s="28">
        <v>127</v>
      </c>
      <c r="G309" s="28"/>
      <c r="H309" s="28"/>
      <c r="I309" s="40" t="s">
        <v>339</v>
      </c>
      <c r="J309" s="40" t="s">
        <v>2532</v>
      </c>
      <c r="K309" s="165" t="s">
        <v>2329</v>
      </c>
    </row>
    <row r="310" spans="1:11" ht="31.5">
      <c r="A310" s="11">
        <v>306</v>
      </c>
      <c r="B310" s="11" t="s">
        <v>5</v>
      </c>
      <c r="C310" s="37" t="s">
        <v>2376</v>
      </c>
      <c r="D310" s="25"/>
      <c r="E310" s="147">
        <v>63.3</v>
      </c>
      <c r="F310" s="147">
        <v>63.3</v>
      </c>
      <c r="G310" s="28"/>
      <c r="H310" s="28"/>
      <c r="I310" s="40" t="s">
        <v>339</v>
      </c>
      <c r="J310" s="40" t="s">
        <v>2533</v>
      </c>
      <c r="K310" s="165" t="s">
        <v>2329</v>
      </c>
    </row>
    <row r="311" spans="1:11" ht="42">
      <c r="A311" s="11">
        <v>307</v>
      </c>
      <c r="B311" s="11" t="s">
        <v>5</v>
      </c>
      <c r="C311" s="37" t="s">
        <v>2377</v>
      </c>
      <c r="D311" s="25"/>
      <c r="E311" s="147">
        <v>153.6</v>
      </c>
      <c r="F311" s="147">
        <v>153.6</v>
      </c>
      <c r="G311" s="28"/>
      <c r="H311" s="28"/>
      <c r="I311" s="40" t="s">
        <v>339</v>
      </c>
      <c r="J311" s="40" t="s">
        <v>2534</v>
      </c>
      <c r="K311" s="165" t="s">
        <v>2316</v>
      </c>
    </row>
    <row r="312" spans="1:11" ht="42">
      <c r="A312" s="11">
        <v>308</v>
      </c>
      <c r="B312" s="11" t="s">
        <v>5</v>
      </c>
      <c r="C312" s="37" t="s">
        <v>2378</v>
      </c>
      <c r="D312" s="25"/>
      <c r="E312" s="147">
        <v>121.5</v>
      </c>
      <c r="F312" s="147">
        <v>121.5</v>
      </c>
      <c r="G312" s="28"/>
      <c r="H312" s="28"/>
      <c r="I312" s="40" t="s">
        <v>339</v>
      </c>
      <c r="J312" s="40" t="s">
        <v>2535</v>
      </c>
      <c r="K312" s="165" t="s">
        <v>2316</v>
      </c>
    </row>
    <row r="313" spans="1:11" ht="42">
      <c r="A313" s="11">
        <v>309</v>
      </c>
      <c r="B313" s="11" t="s">
        <v>5</v>
      </c>
      <c r="C313" s="37" t="s">
        <v>2379</v>
      </c>
      <c r="D313" s="25"/>
      <c r="E313" s="147">
        <v>63.6</v>
      </c>
      <c r="F313" s="147">
        <v>63.6</v>
      </c>
      <c r="G313" s="28"/>
      <c r="H313" s="28"/>
      <c r="I313" s="40" t="s">
        <v>339</v>
      </c>
      <c r="J313" s="40" t="s">
        <v>2536</v>
      </c>
      <c r="K313" s="165" t="s">
        <v>2316</v>
      </c>
    </row>
    <row r="314" spans="1:11" ht="31.5">
      <c r="A314" s="11">
        <v>310</v>
      </c>
      <c r="B314" s="11" t="s">
        <v>5</v>
      </c>
      <c r="C314" s="37" t="s">
        <v>2380</v>
      </c>
      <c r="D314" s="25"/>
      <c r="E314" s="25">
        <v>155.6</v>
      </c>
      <c r="F314" s="25">
        <v>155.6</v>
      </c>
      <c r="G314" s="28"/>
      <c r="H314" s="28"/>
      <c r="I314" s="40" t="s">
        <v>339</v>
      </c>
      <c r="J314" s="40" t="s">
        <v>2537</v>
      </c>
      <c r="K314" s="165" t="s">
        <v>2316</v>
      </c>
    </row>
    <row r="315" spans="1:11" ht="52.5">
      <c r="A315" s="11">
        <v>311</v>
      </c>
      <c r="B315" s="11" t="s">
        <v>5</v>
      </c>
      <c r="C315" s="37" t="s">
        <v>2381</v>
      </c>
      <c r="D315" s="25"/>
      <c r="E315" s="25">
        <v>96</v>
      </c>
      <c r="F315" s="25">
        <v>96</v>
      </c>
      <c r="G315" s="28"/>
      <c r="H315" s="28"/>
      <c r="I315" s="40" t="s">
        <v>339</v>
      </c>
      <c r="J315" s="40" t="s">
        <v>2538</v>
      </c>
      <c r="K315" s="165" t="s">
        <v>2329</v>
      </c>
    </row>
    <row r="316" spans="1:11" ht="31.5">
      <c r="A316" s="11">
        <v>312</v>
      </c>
      <c r="B316" s="11" t="s">
        <v>5</v>
      </c>
      <c r="C316" s="37" t="s">
        <v>2165</v>
      </c>
      <c r="D316" s="25" t="s">
        <v>2166</v>
      </c>
      <c r="E316" s="25">
        <v>60.4</v>
      </c>
      <c r="F316" s="25">
        <v>60.4</v>
      </c>
      <c r="G316" s="28"/>
      <c r="H316" s="28">
        <v>293979.48</v>
      </c>
      <c r="I316" s="40" t="s">
        <v>2167</v>
      </c>
      <c r="J316" s="163" t="s">
        <v>2539</v>
      </c>
      <c r="K316" s="165" t="s">
        <v>2316</v>
      </c>
    </row>
    <row r="317" spans="1:11" ht="31.5">
      <c r="A317" s="11">
        <v>313</v>
      </c>
      <c r="B317" s="11" t="s">
        <v>5</v>
      </c>
      <c r="C317" s="37" t="s">
        <v>2168</v>
      </c>
      <c r="D317" s="25" t="s">
        <v>2169</v>
      </c>
      <c r="E317" s="25">
        <v>40.700000000000003</v>
      </c>
      <c r="F317" s="25">
        <v>40.700000000000003</v>
      </c>
      <c r="G317" s="28"/>
      <c r="H317" s="28">
        <v>198095.45</v>
      </c>
      <c r="I317" s="40" t="s">
        <v>2167</v>
      </c>
      <c r="J317" s="163" t="s">
        <v>2540</v>
      </c>
      <c r="K317" s="165" t="s">
        <v>2316</v>
      </c>
    </row>
    <row r="318" spans="1:11" ht="21">
      <c r="A318" s="11">
        <v>314</v>
      </c>
      <c r="B318" s="11" t="s">
        <v>5</v>
      </c>
      <c r="C318" s="37" t="s">
        <v>341</v>
      </c>
      <c r="D318" s="25"/>
      <c r="E318" s="25">
        <v>25.2</v>
      </c>
      <c r="F318" s="25">
        <v>25.2</v>
      </c>
      <c r="G318" s="28"/>
      <c r="H318" s="28"/>
      <c r="I318" s="40" t="s">
        <v>302</v>
      </c>
      <c r="J318" s="163" t="s">
        <v>2519</v>
      </c>
      <c r="K318" s="165" t="s">
        <v>2316</v>
      </c>
    </row>
    <row r="319" spans="1:11" ht="21">
      <c r="A319" s="11">
        <v>315</v>
      </c>
      <c r="B319" s="11" t="s">
        <v>5</v>
      </c>
      <c r="C319" s="37" t="s">
        <v>342</v>
      </c>
      <c r="D319" s="25" t="s">
        <v>1952</v>
      </c>
      <c r="E319" s="25">
        <v>38.700000000000003</v>
      </c>
      <c r="F319" s="25">
        <v>38.700000000000003</v>
      </c>
      <c r="G319" s="28"/>
      <c r="H319" s="28">
        <v>724213.81</v>
      </c>
      <c r="I319" s="40" t="s">
        <v>305</v>
      </c>
      <c r="J319" s="163" t="s">
        <v>2519</v>
      </c>
      <c r="K319" s="165" t="s">
        <v>2316</v>
      </c>
    </row>
    <row r="320" spans="1:11" ht="21">
      <c r="A320" s="11">
        <v>316</v>
      </c>
      <c r="B320" s="11" t="s">
        <v>5</v>
      </c>
      <c r="C320" s="37" t="s">
        <v>343</v>
      </c>
      <c r="D320" s="25"/>
      <c r="E320" s="25">
        <v>58.1</v>
      </c>
      <c r="F320" s="25">
        <v>58.1</v>
      </c>
      <c r="G320" s="28"/>
      <c r="H320" s="28"/>
      <c r="I320" s="40" t="s">
        <v>305</v>
      </c>
      <c r="J320" s="163" t="s">
        <v>2519</v>
      </c>
      <c r="K320" s="165" t="s">
        <v>2316</v>
      </c>
    </row>
    <row r="321" spans="1:11" ht="21">
      <c r="A321" s="11">
        <v>317</v>
      </c>
      <c r="B321" s="11" t="s">
        <v>5</v>
      </c>
      <c r="C321" s="37" t="s">
        <v>344</v>
      </c>
      <c r="D321" s="25" t="s">
        <v>1953</v>
      </c>
      <c r="E321" s="25">
        <v>41.9</v>
      </c>
      <c r="F321" s="25">
        <v>41.9</v>
      </c>
      <c r="G321" s="28"/>
      <c r="H321" s="28">
        <v>1020314.16</v>
      </c>
      <c r="I321" s="40" t="s">
        <v>345</v>
      </c>
      <c r="J321" s="163" t="s">
        <v>2519</v>
      </c>
      <c r="K321" s="165" t="s">
        <v>2316</v>
      </c>
    </row>
    <row r="322" spans="1:11" ht="21">
      <c r="A322" s="11">
        <v>318</v>
      </c>
      <c r="B322" s="11" t="s">
        <v>5</v>
      </c>
      <c r="C322" s="37" t="s">
        <v>346</v>
      </c>
      <c r="D322" s="25"/>
      <c r="E322" s="25">
        <v>35.6</v>
      </c>
      <c r="F322" s="25">
        <v>35.6</v>
      </c>
      <c r="G322" s="28"/>
      <c r="H322" s="28"/>
      <c r="I322" s="40" t="s">
        <v>345</v>
      </c>
      <c r="J322" s="163" t="s">
        <v>2519</v>
      </c>
      <c r="K322" s="165" t="s">
        <v>2316</v>
      </c>
    </row>
    <row r="323" spans="1:11" ht="21">
      <c r="A323" s="11">
        <v>319</v>
      </c>
      <c r="B323" s="11" t="s">
        <v>5</v>
      </c>
      <c r="C323" s="37" t="s">
        <v>347</v>
      </c>
      <c r="D323" s="25"/>
      <c r="E323" s="25">
        <v>40.9</v>
      </c>
      <c r="F323" s="25">
        <v>40.9</v>
      </c>
      <c r="G323" s="28"/>
      <c r="H323" s="28"/>
      <c r="I323" s="40" t="s">
        <v>345</v>
      </c>
      <c r="J323" s="163" t="s">
        <v>2519</v>
      </c>
      <c r="K323" s="165" t="s">
        <v>2316</v>
      </c>
    </row>
    <row r="324" spans="1:11" ht="21">
      <c r="A324" s="11">
        <v>320</v>
      </c>
      <c r="B324" s="11" t="s">
        <v>5</v>
      </c>
      <c r="C324" s="37" t="s">
        <v>348</v>
      </c>
      <c r="D324" s="25"/>
      <c r="E324" s="25">
        <v>43.9</v>
      </c>
      <c r="F324" s="25">
        <v>43.9</v>
      </c>
      <c r="G324" s="28"/>
      <c r="H324" s="28"/>
      <c r="I324" s="40" t="s">
        <v>345</v>
      </c>
      <c r="J324" s="163" t="s">
        <v>2519</v>
      </c>
      <c r="K324" s="165" t="s">
        <v>2316</v>
      </c>
    </row>
    <row r="325" spans="1:11" ht="21">
      <c r="A325" s="11">
        <v>321</v>
      </c>
      <c r="B325" s="11" t="s">
        <v>5</v>
      </c>
      <c r="C325" s="37" t="s">
        <v>349</v>
      </c>
      <c r="D325" s="25"/>
      <c r="E325" s="25">
        <v>41.3</v>
      </c>
      <c r="F325" s="25">
        <v>41.3</v>
      </c>
      <c r="G325" s="28"/>
      <c r="H325" s="28"/>
      <c r="I325" s="40" t="s">
        <v>345</v>
      </c>
      <c r="J325" s="163" t="s">
        <v>2519</v>
      </c>
      <c r="K325" s="165" t="s">
        <v>2316</v>
      </c>
    </row>
    <row r="326" spans="1:11" ht="21">
      <c r="A326" s="11">
        <v>322</v>
      </c>
      <c r="B326" s="11" t="s">
        <v>5</v>
      </c>
      <c r="C326" s="37" t="s">
        <v>350</v>
      </c>
      <c r="D326" s="25"/>
      <c r="E326" s="25">
        <v>41.3</v>
      </c>
      <c r="F326" s="25">
        <v>41.3</v>
      </c>
      <c r="G326" s="28"/>
      <c r="H326" s="28"/>
      <c r="I326" s="40" t="s">
        <v>345</v>
      </c>
      <c r="J326" s="163" t="s">
        <v>2519</v>
      </c>
      <c r="K326" s="165" t="s">
        <v>2316</v>
      </c>
    </row>
    <row r="327" spans="1:11" ht="21">
      <c r="A327" s="11">
        <v>323</v>
      </c>
      <c r="B327" s="11" t="s">
        <v>5</v>
      </c>
      <c r="C327" s="37" t="s">
        <v>351</v>
      </c>
      <c r="D327" s="25"/>
      <c r="E327" s="25">
        <v>42</v>
      </c>
      <c r="F327" s="25">
        <v>42</v>
      </c>
      <c r="G327" s="28"/>
      <c r="H327" s="28"/>
      <c r="I327" s="40" t="s">
        <v>305</v>
      </c>
      <c r="J327" s="163" t="s">
        <v>2519</v>
      </c>
      <c r="K327" s="165" t="s">
        <v>2316</v>
      </c>
    </row>
    <row r="328" spans="1:11" ht="21">
      <c r="A328" s="11">
        <v>324</v>
      </c>
      <c r="B328" s="11" t="s">
        <v>5</v>
      </c>
      <c r="C328" s="37" t="s">
        <v>352</v>
      </c>
      <c r="D328" s="25"/>
      <c r="E328" s="25">
        <v>29.8</v>
      </c>
      <c r="F328" s="25">
        <v>29.8</v>
      </c>
      <c r="G328" s="28"/>
      <c r="H328" s="28"/>
      <c r="I328" s="40" t="s">
        <v>305</v>
      </c>
      <c r="J328" s="163" t="s">
        <v>2519</v>
      </c>
      <c r="K328" s="165" t="s">
        <v>2316</v>
      </c>
    </row>
    <row r="329" spans="1:11" ht="21">
      <c r="A329" s="11">
        <v>325</v>
      </c>
      <c r="B329" s="11" t="s">
        <v>5</v>
      </c>
      <c r="C329" s="37" t="s">
        <v>353</v>
      </c>
      <c r="D329" s="25" t="s">
        <v>2382</v>
      </c>
      <c r="E329" s="25">
        <v>39.799999999999997</v>
      </c>
      <c r="F329" s="25">
        <v>39.799999999999997</v>
      </c>
      <c r="G329" s="28"/>
      <c r="H329" s="28"/>
      <c r="I329" s="40" t="s">
        <v>305</v>
      </c>
      <c r="J329" s="163" t="s">
        <v>2519</v>
      </c>
      <c r="K329" s="165" t="s">
        <v>2316</v>
      </c>
    </row>
    <row r="330" spans="1:11" ht="21">
      <c r="A330" s="11">
        <v>326</v>
      </c>
      <c r="B330" s="11" t="s">
        <v>5</v>
      </c>
      <c r="C330" s="37" t="s">
        <v>354</v>
      </c>
      <c r="D330" s="25"/>
      <c r="E330" s="25">
        <v>49.4</v>
      </c>
      <c r="F330" s="25">
        <v>49.4</v>
      </c>
      <c r="G330" s="28"/>
      <c r="H330" s="28"/>
      <c r="I330" s="40" t="s">
        <v>305</v>
      </c>
      <c r="J330" s="163" t="s">
        <v>2519</v>
      </c>
      <c r="K330" s="165" t="s">
        <v>2316</v>
      </c>
    </row>
    <row r="331" spans="1:11" ht="21">
      <c r="A331" s="11">
        <v>327</v>
      </c>
      <c r="B331" s="11" t="s">
        <v>5</v>
      </c>
      <c r="C331" s="37" t="s">
        <v>355</v>
      </c>
      <c r="D331" s="25"/>
      <c r="E331" s="25">
        <v>59.8</v>
      </c>
      <c r="F331" s="25">
        <v>59.8</v>
      </c>
      <c r="G331" s="28"/>
      <c r="H331" s="28"/>
      <c r="I331" s="40" t="s">
        <v>305</v>
      </c>
      <c r="J331" s="163" t="s">
        <v>2519</v>
      </c>
      <c r="K331" s="165" t="s">
        <v>2316</v>
      </c>
    </row>
    <row r="332" spans="1:11" ht="21">
      <c r="A332" s="11">
        <v>328</v>
      </c>
      <c r="B332" s="11" t="s">
        <v>5</v>
      </c>
      <c r="C332" s="37" t="s">
        <v>356</v>
      </c>
      <c r="D332" s="25" t="s">
        <v>2383</v>
      </c>
      <c r="E332" s="25">
        <v>43.5</v>
      </c>
      <c r="F332" s="25">
        <v>43.5</v>
      </c>
      <c r="G332" s="28"/>
      <c r="H332" s="28">
        <v>1041408</v>
      </c>
      <c r="I332" s="40" t="s">
        <v>305</v>
      </c>
      <c r="J332" s="163" t="s">
        <v>2519</v>
      </c>
      <c r="K332" s="165" t="s">
        <v>2316</v>
      </c>
    </row>
    <row r="333" spans="1:11" ht="21">
      <c r="A333" s="11">
        <v>329</v>
      </c>
      <c r="B333" s="11" t="s">
        <v>5</v>
      </c>
      <c r="C333" s="37" t="s">
        <v>357</v>
      </c>
      <c r="D333" s="25"/>
      <c r="E333" s="25">
        <v>42.3</v>
      </c>
      <c r="F333" s="25">
        <v>42.3</v>
      </c>
      <c r="G333" s="28"/>
      <c r="H333" s="28"/>
      <c r="I333" s="40" t="s">
        <v>305</v>
      </c>
      <c r="J333" s="163" t="s">
        <v>2519</v>
      </c>
      <c r="K333" s="165" t="s">
        <v>2316</v>
      </c>
    </row>
    <row r="334" spans="1:11" ht="21">
      <c r="A334" s="11">
        <v>330</v>
      </c>
      <c r="B334" s="11" t="s">
        <v>5</v>
      </c>
      <c r="C334" s="37" t="s">
        <v>358</v>
      </c>
      <c r="D334" s="25" t="s">
        <v>2384</v>
      </c>
      <c r="E334" s="25">
        <v>42</v>
      </c>
      <c r="F334" s="25">
        <v>42</v>
      </c>
      <c r="G334" s="28"/>
      <c r="H334" s="28">
        <v>1002662</v>
      </c>
      <c r="I334" s="40" t="s">
        <v>305</v>
      </c>
      <c r="J334" s="163" t="s">
        <v>2519</v>
      </c>
      <c r="K334" s="165" t="s">
        <v>2316</v>
      </c>
    </row>
    <row r="335" spans="1:11" ht="21">
      <c r="A335" s="11">
        <v>331</v>
      </c>
      <c r="B335" s="11" t="s">
        <v>5</v>
      </c>
      <c r="C335" s="37" t="s">
        <v>359</v>
      </c>
      <c r="D335" s="25"/>
      <c r="E335" s="25">
        <v>58.1</v>
      </c>
      <c r="F335" s="25">
        <v>58.1</v>
      </c>
      <c r="G335" s="28"/>
      <c r="H335" s="28"/>
      <c r="I335" s="40" t="s">
        <v>345</v>
      </c>
      <c r="J335" s="163" t="s">
        <v>2519</v>
      </c>
      <c r="K335" s="165" t="s">
        <v>2316</v>
      </c>
    </row>
    <row r="336" spans="1:11" ht="21">
      <c r="A336" s="11">
        <v>332</v>
      </c>
      <c r="B336" s="11" t="s">
        <v>5</v>
      </c>
      <c r="C336" s="37" t="s">
        <v>360</v>
      </c>
      <c r="D336" s="25"/>
      <c r="E336" s="25">
        <v>44.2</v>
      </c>
      <c r="F336" s="25">
        <v>44.2</v>
      </c>
      <c r="G336" s="28"/>
      <c r="H336" s="28"/>
      <c r="I336" s="40" t="s">
        <v>345</v>
      </c>
      <c r="J336" s="163" t="s">
        <v>2519</v>
      </c>
      <c r="K336" s="165" t="s">
        <v>2316</v>
      </c>
    </row>
    <row r="337" spans="1:11" ht="21">
      <c r="A337" s="11">
        <v>333</v>
      </c>
      <c r="B337" s="11" t="s">
        <v>5</v>
      </c>
      <c r="C337" s="37" t="s">
        <v>361</v>
      </c>
      <c r="D337" s="25"/>
      <c r="E337" s="25">
        <v>46.8</v>
      </c>
      <c r="F337" s="25">
        <v>46.8</v>
      </c>
      <c r="G337" s="28"/>
      <c r="H337" s="28"/>
      <c r="I337" s="40" t="s">
        <v>345</v>
      </c>
      <c r="J337" s="163" t="s">
        <v>2519</v>
      </c>
      <c r="K337" s="165" t="s">
        <v>2316</v>
      </c>
    </row>
    <row r="338" spans="1:11" ht="21">
      <c r="A338" s="11">
        <v>334</v>
      </c>
      <c r="B338" s="11" t="s">
        <v>5</v>
      </c>
      <c r="C338" s="37" t="s">
        <v>362</v>
      </c>
      <c r="D338" s="25"/>
      <c r="E338" s="25">
        <v>46.9</v>
      </c>
      <c r="F338" s="25">
        <v>46.9</v>
      </c>
      <c r="G338" s="28"/>
      <c r="H338" s="28"/>
      <c r="I338" s="40" t="s">
        <v>345</v>
      </c>
      <c r="J338" s="163" t="s">
        <v>2519</v>
      </c>
      <c r="K338" s="165" t="s">
        <v>2316</v>
      </c>
    </row>
    <row r="339" spans="1:11" ht="21">
      <c r="A339" s="11">
        <v>335</v>
      </c>
      <c r="B339" s="11" t="s">
        <v>5</v>
      </c>
      <c r="C339" s="37" t="s">
        <v>363</v>
      </c>
      <c r="D339" s="25"/>
      <c r="E339" s="25">
        <v>58.2</v>
      </c>
      <c r="F339" s="28"/>
      <c r="G339" s="28"/>
      <c r="H339" s="28"/>
      <c r="I339" s="40" t="s">
        <v>345</v>
      </c>
      <c r="J339" s="163" t="s">
        <v>2519</v>
      </c>
      <c r="K339" s="165" t="s">
        <v>2316</v>
      </c>
    </row>
    <row r="340" spans="1:11" ht="21">
      <c r="A340" s="11">
        <v>336</v>
      </c>
      <c r="B340" s="11" t="s">
        <v>5</v>
      </c>
      <c r="C340" s="37" t="s">
        <v>364</v>
      </c>
      <c r="D340" s="25"/>
      <c r="E340" s="25">
        <v>47.2</v>
      </c>
      <c r="F340" s="25">
        <v>47.2</v>
      </c>
      <c r="G340" s="28"/>
      <c r="H340" s="28"/>
      <c r="I340" s="40" t="s">
        <v>345</v>
      </c>
      <c r="J340" s="163" t="s">
        <v>2519</v>
      </c>
      <c r="K340" s="165" t="s">
        <v>2316</v>
      </c>
    </row>
    <row r="341" spans="1:11" ht="21">
      <c r="A341" s="11">
        <v>337</v>
      </c>
      <c r="B341" s="11" t="s">
        <v>5</v>
      </c>
      <c r="C341" s="37" t="s">
        <v>365</v>
      </c>
      <c r="D341" s="25"/>
      <c r="E341" s="25">
        <v>34.299999999999997</v>
      </c>
      <c r="F341" s="25">
        <v>34.299999999999997</v>
      </c>
      <c r="G341" s="28"/>
      <c r="H341" s="28"/>
      <c r="I341" s="40" t="s">
        <v>345</v>
      </c>
      <c r="J341" s="163" t="s">
        <v>2519</v>
      </c>
      <c r="K341" s="165" t="s">
        <v>2316</v>
      </c>
    </row>
    <row r="342" spans="1:11" ht="21">
      <c r="A342" s="11">
        <v>338</v>
      </c>
      <c r="B342" s="11" t="s">
        <v>5</v>
      </c>
      <c r="C342" s="37" t="s">
        <v>366</v>
      </c>
      <c r="D342" s="25"/>
      <c r="E342" s="25">
        <v>14</v>
      </c>
      <c r="F342" s="25">
        <v>14</v>
      </c>
      <c r="G342" s="28"/>
      <c r="H342" s="28"/>
      <c r="I342" s="40" t="s">
        <v>345</v>
      </c>
      <c r="J342" s="163" t="s">
        <v>2519</v>
      </c>
      <c r="K342" s="165" t="s">
        <v>2316</v>
      </c>
    </row>
    <row r="343" spans="1:11" ht="21">
      <c r="A343" s="11">
        <v>339</v>
      </c>
      <c r="B343" s="11" t="s">
        <v>5</v>
      </c>
      <c r="C343" s="37" t="s">
        <v>367</v>
      </c>
      <c r="D343" s="25"/>
      <c r="E343" s="25">
        <v>13.9</v>
      </c>
      <c r="F343" s="25">
        <v>13.9</v>
      </c>
      <c r="G343" s="28"/>
      <c r="H343" s="28"/>
      <c r="I343" s="40" t="s">
        <v>345</v>
      </c>
      <c r="J343" s="163" t="s">
        <v>2519</v>
      </c>
      <c r="K343" s="165" t="s">
        <v>2316</v>
      </c>
    </row>
    <row r="344" spans="1:11" ht="21">
      <c r="A344" s="11">
        <v>340</v>
      </c>
      <c r="B344" s="11" t="s">
        <v>5</v>
      </c>
      <c r="C344" s="37" t="s">
        <v>368</v>
      </c>
      <c r="D344" s="25"/>
      <c r="E344" s="25">
        <v>17</v>
      </c>
      <c r="F344" s="25">
        <v>17</v>
      </c>
      <c r="G344" s="28"/>
      <c r="H344" s="28"/>
      <c r="I344" s="40" t="s">
        <v>345</v>
      </c>
      <c r="J344" s="163" t="s">
        <v>2519</v>
      </c>
      <c r="K344" s="165" t="s">
        <v>2316</v>
      </c>
    </row>
    <row r="345" spans="1:11" ht="21">
      <c r="A345" s="11">
        <v>341</v>
      </c>
      <c r="B345" s="11" t="s">
        <v>5</v>
      </c>
      <c r="C345" s="37" t="s">
        <v>369</v>
      </c>
      <c r="D345" s="25"/>
      <c r="E345" s="25">
        <v>61.8</v>
      </c>
      <c r="F345" s="25">
        <v>61.8</v>
      </c>
      <c r="G345" s="28"/>
      <c r="H345" s="28"/>
      <c r="I345" s="40" t="s">
        <v>302</v>
      </c>
      <c r="J345" s="163" t="s">
        <v>2519</v>
      </c>
      <c r="K345" s="165" t="s">
        <v>2316</v>
      </c>
    </row>
    <row r="346" spans="1:11" ht="21">
      <c r="A346" s="11">
        <v>342</v>
      </c>
      <c r="B346" s="11" t="s">
        <v>5</v>
      </c>
      <c r="C346" s="37" t="s">
        <v>370</v>
      </c>
      <c r="D346" s="25"/>
      <c r="E346" s="25">
        <v>45.7</v>
      </c>
      <c r="F346" s="25">
        <v>45.7</v>
      </c>
      <c r="G346" s="28"/>
      <c r="H346" s="28"/>
      <c r="I346" s="40" t="s">
        <v>302</v>
      </c>
      <c r="J346" s="163" t="s">
        <v>2519</v>
      </c>
      <c r="K346" s="165" t="s">
        <v>2316</v>
      </c>
    </row>
    <row r="347" spans="1:11" ht="21">
      <c r="A347" s="11">
        <v>343</v>
      </c>
      <c r="B347" s="11" t="s">
        <v>5</v>
      </c>
      <c r="C347" s="37" t="s">
        <v>371</v>
      </c>
      <c r="D347" s="25"/>
      <c r="E347" s="25">
        <v>48.5</v>
      </c>
      <c r="F347" s="25">
        <v>48.5</v>
      </c>
      <c r="G347" s="28"/>
      <c r="H347" s="28"/>
      <c r="I347" s="40" t="s">
        <v>305</v>
      </c>
      <c r="J347" s="163" t="s">
        <v>2519</v>
      </c>
      <c r="K347" s="165" t="s">
        <v>2316</v>
      </c>
    </row>
    <row r="348" spans="1:11" ht="21">
      <c r="A348" s="11">
        <v>344</v>
      </c>
      <c r="B348" s="11" t="s">
        <v>5</v>
      </c>
      <c r="C348" s="37" t="s">
        <v>372</v>
      </c>
      <c r="D348" s="25"/>
      <c r="E348" s="25">
        <v>48.5</v>
      </c>
      <c r="F348" s="25">
        <v>48.5</v>
      </c>
      <c r="G348" s="28"/>
      <c r="H348" s="28"/>
      <c r="I348" s="40" t="s">
        <v>305</v>
      </c>
      <c r="J348" s="163" t="s">
        <v>2519</v>
      </c>
      <c r="K348" s="165" t="s">
        <v>2316</v>
      </c>
    </row>
    <row r="349" spans="1:11" ht="21">
      <c r="A349" s="11">
        <v>345</v>
      </c>
      <c r="B349" s="11" t="s">
        <v>5</v>
      </c>
      <c r="C349" s="37" t="s">
        <v>373</v>
      </c>
      <c r="D349" s="25"/>
      <c r="E349" s="25">
        <v>44.5</v>
      </c>
      <c r="F349" s="25">
        <v>44.5</v>
      </c>
      <c r="G349" s="28"/>
      <c r="H349" s="28"/>
      <c r="I349" s="40" t="s">
        <v>305</v>
      </c>
      <c r="J349" s="163" t="s">
        <v>2519</v>
      </c>
      <c r="K349" s="165" t="s">
        <v>2316</v>
      </c>
    </row>
    <row r="350" spans="1:11" ht="21">
      <c r="A350" s="11">
        <v>346</v>
      </c>
      <c r="B350" s="11" t="s">
        <v>5</v>
      </c>
      <c r="C350" s="37" t="s">
        <v>374</v>
      </c>
      <c r="D350" s="25"/>
      <c r="E350" s="25">
        <v>51.8</v>
      </c>
      <c r="F350" s="25">
        <v>51.8</v>
      </c>
      <c r="G350" s="28"/>
      <c r="H350" s="28"/>
      <c r="I350" s="40" t="s">
        <v>305</v>
      </c>
      <c r="J350" s="163" t="s">
        <v>2516</v>
      </c>
      <c r="K350" s="165" t="s">
        <v>2316</v>
      </c>
    </row>
    <row r="351" spans="1:11" ht="42">
      <c r="A351" s="11">
        <v>347</v>
      </c>
      <c r="B351" s="11" t="s">
        <v>5</v>
      </c>
      <c r="C351" s="37" t="s">
        <v>2110</v>
      </c>
      <c r="D351" s="25" t="s">
        <v>2111</v>
      </c>
      <c r="E351" s="25">
        <v>76.7</v>
      </c>
      <c r="F351" s="25">
        <v>76.7</v>
      </c>
      <c r="G351" s="28"/>
      <c r="H351" s="28">
        <v>1834574.26</v>
      </c>
      <c r="I351" s="40" t="s">
        <v>2112</v>
      </c>
      <c r="J351" s="163" t="s">
        <v>2541</v>
      </c>
      <c r="K351" s="166"/>
    </row>
    <row r="352" spans="1:11" ht="31.5">
      <c r="A352" s="11">
        <v>348</v>
      </c>
      <c r="B352" s="11" t="s">
        <v>5</v>
      </c>
      <c r="C352" s="37" t="s">
        <v>375</v>
      </c>
      <c r="D352" s="25" t="s">
        <v>2306</v>
      </c>
      <c r="E352" s="25">
        <v>59.2</v>
      </c>
      <c r="F352" s="25">
        <v>59.2</v>
      </c>
      <c r="G352" s="28"/>
      <c r="H352" s="28">
        <v>760192</v>
      </c>
      <c r="I352" s="40" t="s">
        <v>376</v>
      </c>
      <c r="J352" s="163" t="s">
        <v>2519</v>
      </c>
      <c r="K352" s="166"/>
    </row>
    <row r="353" spans="1:11" ht="31.5">
      <c r="A353" s="11">
        <v>349</v>
      </c>
      <c r="B353" s="11" t="s">
        <v>5</v>
      </c>
      <c r="C353" s="37" t="s">
        <v>377</v>
      </c>
      <c r="D353" s="25"/>
      <c r="E353" s="25">
        <v>45.5</v>
      </c>
      <c r="F353" s="25">
        <v>45.5</v>
      </c>
      <c r="G353" s="28"/>
      <c r="H353" s="28"/>
      <c r="I353" s="40" t="s">
        <v>376</v>
      </c>
      <c r="J353" s="163" t="s">
        <v>2519</v>
      </c>
      <c r="K353" s="165" t="s">
        <v>2316</v>
      </c>
    </row>
    <row r="354" spans="1:11" ht="31.5">
      <c r="A354" s="11">
        <v>350</v>
      </c>
      <c r="B354" s="11" t="s">
        <v>5</v>
      </c>
      <c r="C354" s="37" t="s">
        <v>378</v>
      </c>
      <c r="D354" s="25"/>
      <c r="E354" s="25">
        <v>62.5</v>
      </c>
      <c r="F354" s="25">
        <v>62.5</v>
      </c>
      <c r="G354" s="28"/>
      <c r="H354" s="28"/>
      <c r="I354" s="40" t="s">
        <v>376</v>
      </c>
      <c r="J354" s="163" t="s">
        <v>2519</v>
      </c>
      <c r="K354" s="165" t="s">
        <v>2316</v>
      </c>
    </row>
    <row r="355" spans="1:11" ht="31.5">
      <c r="A355" s="11">
        <v>351</v>
      </c>
      <c r="B355" s="11" t="s">
        <v>5</v>
      </c>
      <c r="C355" s="37" t="s">
        <v>379</v>
      </c>
      <c r="D355" s="25"/>
      <c r="E355" s="25">
        <v>43.8</v>
      </c>
      <c r="F355" s="25">
        <v>43.8</v>
      </c>
      <c r="G355" s="28"/>
      <c r="H355" s="28"/>
      <c r="I355" s="40" t="s">
        <v>376</v>
      </c>
      <c r="J355" s="163" t="s">
        <v>2519</v>
      </c>
      <c r="K355" s="165" t="s">
        <v>2316</v>
      </c>
    </row>
    <row r="356" spans="1:11" ht="31.5">
      <c r="A356" s="11">
        <v>352</v>
      </c>
      <c r="B356" s="11" t="s">
        <v>5</v>
      </c>
      <c r="C356" s="37" t="s">
        <v>380</v>
      </c>
      <c r="D356" s="25"/>
      <c r="E356" s="25">
        <v>28.4</v>
      </c>
      <c r="F356" s="25">
        <v>28.4</v>
      </c>
      <c r="G356" s="28"/>
      <c r="H356" s="28"/>
      <c r="I356" s="40" t="s">
        <v>376</v>
      </c>
      <c r="J356" s="163" t="s">
        <v>2519</v>
      </c>
      <c r="K356" s="165" t="s">
        <v>2316</v>
      </c>
    </row>
    <row r="357" spans="1:11" ht="31.5">
      <c r="A357" s="11">
        <v>353</v>
      </c>
      <c r="B357" s="11" t="s">
        <v>5</v>
      </c>
      <c r="C357" s="37" t="s">
        <v>381</v>
      </c>
      <c r="D357" s="25"/>
      <c r="E357" s="25">
        <v>40.1</v>
      </c>
      <c r="F357" s="25">
        <v>40.1</v>
      </c>
      <c r="G357" s="28"/>
      <c r="H357" s="28"/>
      <c r="I357" s="40" t="s">
        <v>376</v>
      </c>
      <c r="J357" s="163" t="s">
        <v>2519</v>
      </c>
      <c r="K357" s="165" t="s">
        <v>2316</v>
      </c>
    </row>
    <row r="358" spans="1:11" ht="31.5">
      <c r="A358" s="11">
        <v>354</v>
      </c>
      <c r="B358" s="11" t="s">
        <v>5</v>
      </c>
      <c r="C358" s="37" t="s">
        <v>382</v>
      </c>
      <c r="D358" s="25"/>
      <c r="E358" s="25">
        <v>40.5</v>
      </c>
      <c r="F358" s="25">
        <v>40.5</v>
      </c>
      <c r="G358" s="28"/>
      <c r="H358" s="28"/>
      <c r="I358" s="40" t="s">
        <v>376</v>
      </c>
      <c r="J358" s="163" t="s">
        <v>2519</v>
      </c>
      <c r="K358" s="165" t="s">
        <v>2316</v>
      </c>
    </row>
    <row r="359" spans="1:11" ht="21">
      <c r="A359" s="11">
        <v>355</v>
      </c>
      <c r="B359" s="11" t="s">
        <v>5</v>
      </c>
      <c r="C359" s="37" t="s">
        <v>383</v>
      </c>
      <c r="D359" s="25"/>
      <c r="E359" s="25">
        <v>59.2</v>
      </c>
      <c r="F359" s="25">
        <v>59.2</v>
      </c>
      <c r="G359" s="28"/>
      <c r="H359" s="28"/>
      <c r="I359" s="40" t="s">
        <v>302</v>
      </c>
      <c r="J359" s="163" t="s">
        <v>2519</v>
      </c>
      <c r="K359" s="165" t="s">
        <v>2316</v>
      </c>
    </row>
    <row r="360" spans="1:11" ht="31.5">
      <c r="A360" s="11">
        <v>356</v>
      </c>
      <c r="B360" s="11" t="s">
        <v>5</v>
      </c>
      <c r="C360" s="37" t="s">
        <v>384</v>
      </c>
      <c r="D360" s="25"/>
      <c r="E360" s="25">
        <v>42</v>
      </c>
      <c r="F360" s="25">
        <v>42</v>
      </c>
      <c r="G360" s="28"/>
      <c r="H360" s="28"/>
      <c r="I360" s="40" t="s">
        <v>302</v>
      </c>
      <c r="J360" s="163" t="s">
        <v>2519</v>
      </c>
      <c r="K360" s="165" t="s">
        <v>2316</v>
      </c>
    </row>
    <row r="361" spans="1:11" ht="31.5">
      <c r="A361" s="11">
        <v>357</v>
      </c>
      <c r="B361" s="11" t="s">
        <v>5</v>
      </c>
      <c r="C361" s="37" t="s">
        <v>385</v>
      </c>
      <c r="D361" s="25"/>
      <c r="E361" s="25">
        <v>40.299999999999997</v>
      </c>
      <c r="F361" s="25">
        <v>40.299999999999997</v>
      </c>
      <c r="G361" s="28"/>
      <c r="H361" s="28"/>
      <c r="I361" s="40" t="s">
        <v>302</v>
      </c>
      <c r="J361" s="163" t="s">
        <v>2519</v>
      </c>
      <c r="K361" s="165" t="s">
        <v>2316</v>
      </c>
    </row>
    <row r="362" spans="1:11" ht="21">
      <c r="A362" s="11">
        <v>358</v>
      </c>
      <c r="B362" s="11" t="s">
        <v>5</v>
      </c>
      <c r="C362" s="37" t="s">
        <v>386</v>
      </c>
      <c r="D362" s="25"/>
      <c r="E362" s="25">
        <v>41.2</v>
      </c>
      <c r="F362" s="25">
        <v>41.2</v>
      </c>
      <c r="G362" s="28"/>
      <c r="H362" s="28"/>
      <c r="I362" s="40" t="s">
        <v>302</v>
      </c>
      <c r="J362" s="163" t="s">
        <v>2519</v>
      </c>
      <c r="K362" s="165" t="s">
        <v>2316</v>
      </c>
    </row>
    <row r="363" spans="1:11" ht="21">
      <c r="A363" s="11">
        <v>359</v>
      </c>
      <c r="B363" s="11" t="s">
        <v>5</v>
      </c>
      <c r="C363" s="37" t="s">
        <v>387</v>
      </c>
      <c r="D363" s="25"/>
      <c r="E363" s="25">
        <v>40</v>
      </c>
      <c r="F363" s="25">
        <v>40</v>
      </c>
      <c r="G363" s="28"/>
      <c r="H363" s="28"/>
      <c r="I363" s="40" t="s">
        <v>302</v>
      </c>
      <c r="J363" s="163" t="s">
        <v>2519</v>
      </c>
      <c r="K363" s="165" t="s">
        <v>2316</v>
      </c>
    </row>
    <row r="364" spans="1:11" ht="21">
      <c r="A364" s="11">
        <v>360</v>
      </c>
      <c r="B364" s="11" t="s">
        <v>5</v>
      </c>
      <c r="C364" s="37" t="s">
        <v>388</v>
      </c>
      <c r="D364" s="25"/>
      <c r="E364" s="25">
        <v>58.1</v>
      </c>
      <c r="F364" s="25">
        <v>58.1</v>
      </c>
      <c r="G364" s="28"/>
      <c r="H364" s="28"/>
      <c r="I364" s="40" t="s">
        <v>302</v>
      </c>
      <c r="J364" s="163" t="s">
        <v>2519</v>
      </c>
      <c r="K364" s="165" t="s">
        <v>2316</v>
      </c>
    </row>
    <row r="365" spans="1:11" ht="31.5">
      <c r="A365" s="11">
        <v>361</v>
      </c>
      <c r="B365" s="11" t="s">
        <v>5</v>
      </c>
      <c r="C365" s="37" t="s">
        <v>389</v>
      </c>
      <c r="D365" s="25" t="s">
        <v>2385</v>
      </c>
      <c r="E365" s="25">
        <v>40</v>
      </c>
      <c r="F365" s="25">
        <v>40</v>
      </c>
      <c r="G365" s="57"/>
      <c r="H365" s="28">
        <v>958759</v>
      </c>
      <c r="I365" s="40" t="s">
        <v>302</v>
      </c>
      <c r="J365" s="163" t="s">
        <v>2519</v>
      </c>
      <c r="K365" s="165" t="s">
        <v>2316</v>
      </c>
    </row>
    <row r="366" spans="1:11" ht="31.5">
      <c r="A366" s="11">
        <v>362</v>
      </c>
      <c r="B366" s="11" t="s">
        <v>5</v>
      </c>
      <c r="C366" s="37" t="s">
        <v>390</v>
      </c>
      <c r="D366" s="25" t="s">
        <v>2386</v>
      </c>
      <c r="E366" s="25">
        <v>30.9</v>
      </c>
      <c r="F366" s="25">
        <v>30.9</v>
      </c>
      <c r="G366" s="57"/>
      <c r="H366" s="28">
        <v>791878</v>
      </c>
      <c r="I366" s="40" t="s">
        <v>391</v>
      </c>
      <c r="J366" s="163" t="s">
        <v>2519</v>
      </c>
      <c r="K366" s="165" t="s">
        <v>2316</v>
      </c>
    </row>
    <row r="367" spans="1:11" ht="31.5">
      <c r="A367" s="11">
        <v>363</v>
      </c>
      <c r="B367" s="11" t="s">
        <v>5</v>
      </c>
      <c r="C367" s="37" t="s">
        <v>392</v>
      </c>
      <c r="D367" s="25"/>
      <c r="E367" s="25">
        <v>70.8</v>
      </c>
      <c r="F367" s="25">
        <v>70.8</v>
      </c>
      <c r="G367" s="28"/>
      <c r="H367" s="28"/>
      <c r="I367" s="40" t="s">
        <v>213</v>
      </c>
      <c r="J367" s="163" t="s">
        <v>2519</v>
      </c>
      <c r="K367" s="165" t="s">
        <v>2316</v>
      </c>
    </row>
    <row r="368" spans="1:11" ht="31.5">
      <c r="A368" s="11">
        <v>364</v>
      </c>
      <c r="B368" s="11" t="s">
        <v>5</v>
      </c>
      <c r="C368" s="37" t="s">
        <v>393</v>
      </c>
      <c r="D368" s="25"/>
      <c r="E368" s="25">
        <v>55.4</v>
      </c>
      <c r="F368" s="25">
        <v>55.4</v>
      </c>
      <c r="G368" s="28"/>
      <c r="H368" s="28"/>
      <c r="I368" s="40" t="s">
        <v>213</v>
      </c>
      <c r="J368" s="163" t="s">
        <v>2519</v>
      </c>
      <c r="K368" s="165" t="s">
        <v>2316</v>
      </c>
    </row>
    <row r="369" spans="1:11" ht="31.5">
      <c r="A369" s="11">
        <v>365</v>
      </c>
      <c r="B369" s="11" t="s">
        <v>5</v>
      </c>
      <c r="C369" s="37" t="s">
        <v>394</v>
      </c>
      <c r="D369" s="25"/>
      <c r="E369" s="25">
        <v>69.7</v>
      </c>
      <c r="F369" s="25">
        <v>69.7</v>
      </c>
      <c r="G369" s="28"/>
      <c r="H369" s="28"/>
      <c r="I369" s="40" t="s">
        <v>213</v>
      </c>
      <c r="J369" s="163" t="s">
        <v>2519</v>
      </c>
      <c r="K369" s="165" t="s">
        <v>2316</v>
      </c>
    </row>
    <row r="370" spans="1:11" ht="31.5">
      <c r="A370" s="11">
        <v>366</v>
      </c>
      <c r="B370" s="11" t="s">
        <v>5</v>
      </c>
      <c r="C370" s="37" t="s">
        <v>395</v>
      </c>
      <c r="D370" s="25"/>
      <c r="E370" s="25">
        <v>71.400000000000006</v>
      </c>
      <c r="F370" s="25">
        <v>71.400000000000006</v>
      </c>
      <c r="G370" s="28"/>
      <c r="H370" s="28"/>
      <c r="I370" s="40" t="s">
        <v>213</v>
      </c>
      <c r="J370" s="163" t="s">
        <v>2516</v>
      </c>
      <c r="K370" s="165" t="s">
        <v>2316</v>
      </c>
    </row>
    <row r="371" spans="1:11" ht="52.5">
      <c r="A371" s="11">
        <v>367</v>
      </c>
      <c r="B371" s="11" t="s">
        <v>5</v>
      </c>
      <c r="C371" s="37" t="s">
        <v>396</v>
      </c>
      <c r="D371" s="25" t="s">
        <v>2307</v>
      </c>
      <c r="E371" s="25">
        <v>49.7</v>
      </c>
      <c r="F371" s="25">
        <v>49.7</v>
      </c>
      <c r="G371" s="28"/>
      <c r="H371" s="28">
        <v>1261063</v>
      </c>
      <c r="I371" s="40" t="s">
        <v>213</v>
      </c>
      <c r="J371" s="40" t="s">
        <v>2330</v>
      </c>
      <c r="K371" s="165" t="s">
        <v>2316</v>
      </c>
    </row>
    <row r="372" spans="1:11" ht="31.5">
      <c r="A372" s="11">
        <v>368</v>
      </c>
      <c r="B372" s="11" t="s">
        <v>5</v>
      </c>
      <c r="C372" s="37" t="s">
        <v>397</v>
      </c>
      <c r="D372" s="25"/>
      <c r="E372" s="25">
        <v>58.5</v>
      </c>
      <c r="F372" s="25">
        <v>58.5</v>
      </c>
      <c r="G372" s="28"/>
      <c r="H372" s="28"/>
      <c r="I372" s="40" t="s">
        <v>213</v>
      </c>
      <c r="J372" s="163" t="s">
        <v>2519</v>
      </c>
      <c r="K372" s="165" t="s">
        <v>2316</v>
      </c>
    </row>
    <row r="373" spans="1:11" ht="31.5">
      <c r="A373" s="11">
        <v>369</v>
      </c>
      <c r="B373" s="11" t="s">
        <v>5</v>
      </c>
      <c r="C373" s="37" t="s">
        <v>398</v>
      </c>
      <c r="D373" s="25"/>
      <c r="E373" s="25">
        <v>42.8</v>
      </c>
      <c r="F373" s="25">
        <v>42.8</v>
      </c>
      <c r="G373" s="28"/>
      <c r="H373" s="28"/>
      <c r="I373" s="40" t="s">
        <v>213</v>
      </c>
      <c r="J373" s="163" t="s">
        <v>2516</v>
      </c>
      <c r="K373" s="165" t="s">
        <v>2316</v>
      </c>
    </row>
    <row r="374" spans="1:11" ht="31.5">
      <c r="A374" s="11">
        <v>370</v>
      </c>
      <c r="B374" s="11" t="s">
        <v>5</v>
      </c>
      <c r="C374" s="37" t="s">
        <v>399</v>
      </c>
      <c r="D374" s="25"/>
      <c r="E374" s="25">
        <v>53.6</v>
      </c>
      <c r="F374" s="25">
        <v>53.6</v>
      </c>
      <c r="G374" s="28"/>
      <c r="H374" s="28"/>
      <c r="I374" s="40" t="s">
        <v>213</v>
      </c>
      <c r="J374" s="163" t="s">
        <v>2519</v>
      </c>
      <c r="K374" s="165" t="s">
        <v>2316</v>
      </c>
    </row>
    <row r="375" spans="1:11" ht="31.5">
      <c r="A375" s="11">
        <v>371</v>
      </c>
      <c r="B375" s="11" t="s">
        <v>5</v>
      </c>
      <c r="C375" s="37" t="s">
        <v>400</v>
      </c>
      <c r="D375" s="25"/>
      <c r="E375" s="25">
        <v>47.9</v>
      </c>
      <c r="F375" s="25">
        <v>47.9</v>
      </c>
      <c r="G375" s="28"/>
      <c r="H375" s="28"/>
      <c r="I375" s="40" t="s">
        <v>213</v>
      </c>
      <c r="J375" s="163" t="s">
        <v>2516</v>
      </c>
      <c r="K375" s="165" t="s">
        <v>2316</v>
      </c>
    </row>
    <row r="376" spans="1:11" ht="42">
      <c r="A376" s="11">
        <v>372</v>
      </c>
      <c r="B376" s="11" t="s">
        <v>5</v>
      </c>
      <c r="C376" s="37" t="s">
        <v>2188</v>
      </c>
      <c r="D376" s="25" t="s">
        <v>2189</v>
      </c>
      <c r="E376" s="25">
        <v>56.6</v>
      </c>
      <c r="F376" s="25">
        <v>56.6</v>
      </c>
      <c r="G376" s="28"/>
      <c r="H376" s="28">
        <v>389637.8</v>
      </c>
      <c r="I376" s="40" t="s">
        <v>2190</v>
      </c>
      <c r="J376" s="163" t="s">
        <v>2542</v>
      </c>
      <c r="K376" s="165" t="s">
        <v>2316</v>
      </c>
    </row>
    <row r="377" spans="1:11" ht="31.5">
      <c r="A377" s="11">
        <v>373</v>
      </c>
      <c r="B377" s="171" t="s">
        <v>5</v>
      </c>
      <c r="C377" s="37" t="s">
        <v>401</v>
      </c>
      <c r="D377" s="25" t="s">
        <v>1959</v>
      </c>
      <c r="E377" s="25">
        <v>39.200000000000003</v>
      </c>
      <c r="F377" s="25">
        <v>39.200000000000003</v>
      </c>
      <c r="G377" s="28"/>
      <c r="H377" s="28">
        <v>1035015.17</v>
      </c>
      <c r="I377" s="40" t="s">
        <v>402</v>
      </c>
      <c r="J377" s="163" t="s">
        <v>2516</v>
      </c>
      <c r="K377" s="165" t="s">
        <v>2316</v>
      </c>
    </row>
    <row r="378" spans="1:11" ht="42">
      <c r="A378" s="11">
        <v>374</v>
      </c>
      <c r="B378" s="11" t="s">
        <v>5</v>
      </c>
      <c r="C378" s="37" t="s">
        <v>2514</v>
      </c>
      <c r="D378" s="25" t="s">
        <v>2515</v>
      </c>
      <c r="E378" s="25">
        <v>48.2</v>
      </c>
      <c r="F378" s="25">
        <v>48.2</v>
      </c>
      <c r="G378" s="28"/>
      <c r="H378" s="28">
        <v>1218737</v>
      </c>
      <c r="I378" s="40" t="s">
        <v>2290</v>
      </c>
      <c r="J378" s="163" t="s">
        <v>2543</v>
      </c>
      <c r="K378" s="165" t="s">
        <v>2316</v>
      </c>
    </row>
    <row r="379" spans="1:11" ht="31.5">
      <c r="A379" s="11">
        <v>375</v>
      </c>
      <c r="B379" s="11" t="s">
        <v>5</v>
      </c>
      <c r="C379" s="37" t="s">
        <v>403</v>
      </c>
      <c r="D379" s="25"/>
      <c r="E379" s="25"/>
      <c r="F379" s="25"/>
      <c r="G379" s="28"/>
      <c r="H379" s="28"/>
      <c r="I379" s="40" t="s">
        <v>376</v>
      </c>
      <c r="J379" s="163" t="s">
        <v>2519</v>
      </c>
      <c r="K379" s="165" t="s">
        <v>2316</v>
      </c>
    </row>
    <row r="380" spans="1:11" ht="31.5">
      <c r="A380" s="11">
        <v>376</v>
      </c>
      <c r="B380" s="11" t="s">
        <v>5</v>
      </c>
      <c r="C380" s="37" t="s">
        <v>404</v>
      </c>
      <c r="D380" s="25"/>
      <c r="E380" s="25"/>
      <c r="F380" s="25"/>
      <c r="G380" s="28"/>
      <c r="H380" s="28"/>
      <c r="I380" s="40" t="s">
        <v>376</v>
      </c>
      <c r="J380" s="163" t="s">
        <v>2516</v>
      </c>
      <c r="K380" s="165" t="s">
        <v>2316</v>
      </c>
    </row>
    <row r="381" spans="1:11" ht="31.5">
      <c r="A381" s="11">
        <v>377</v>
      </c>
      <c r="B381" s="11" t="s">
        <v>5</v>
      </c>
      <c r="C381" s="37" t="s">
        <v>405</v>
      </c>
      <c r="D381" s="25" t="s">
        <v>2387</v>
      </c>
      <c r="E381" s="25">
        <v>39</v>
      </c>
      <c r="F381" s="25">
        <v>41.9</v>
      </c>
      <c r="G381" s="28"/>
      <c r="H381" s="28">
        <v>962507</v>
      </c>
      <c r="I381" s="40" t="s">
        <v>406</v>
      </c>
      <c r="J381" s="163" t="s">
        <v>2519</v>
      </c>
      <c r="K381" s="165" t="s">
        <v>2316</v>
      </c>
    </row>
    <row r="382" spans="1:11" ht="31.5">
      <c r="A382" s="11">
        <v>378</v>
      </c>
      <c r="B382" s="11" t="s">
        <v>5</v>
      </c>
      <c r="C382" s="37" t="s">
        <v>407</v>
      </c>
      <c r="D382" s="25" t="s">
        <v>2388</v>
      </c>
      <c r="E382" s="25">
        <v>57.2</v>
      </c>
      <c r="F382" s="25">
        <v>57.2</v>
      </c>
      <c r="G382" s="28"/>
      <c r="H382" s="28">
        <v>1340910</v>
      </c>
      <c r="I382" s="40" t="s">
        <v>408</v>
      </c>
      <c r="J382" s="163" t="s">
        <v>2516</v>
      </c>
      <c r="K382" s="165" t="s">
        <v>2316</v>
      </c>
    </row>
    <row r="383" spans="1:11" ht="31.5">
      <c r="A383" s="11">
        <v>379</v>
      </c>
      <c r="B383" s="11" t="s">
        <v>5</v>
      </c>
      <c r="C383" s="37" t="s">
        <v>409</v>
      </c>
      <c r="D383" s="25"/>
      <c r="E383" s="25">
        <v>51.9</v>
      </c>
      <c r="F383" s="25">
        <v>51.9</v>
      </c>
      <c r="G383" s="28"/>
      <c r="H383" s="28"/>
      <c r="I383" s="40" t="s">
        <v>302</v>
      </c>
      <c r="J383" s="163" t="s">
        <v>2519</v>
      </c>
      <c r="K383" s="165" t="s">
        <v>2316</v>
      </c>
    </row>
    <row r="384" spans="1:11" ht="31.5">
      <c r="A384" s="11">
        <v>380</v>
      </c>
      <c r="B384" s="11" t="s">
        <v>5</v>
      </c>
      <c r="C384" s="37" t="s">
        <v>2237</v>
      </c>
      <c r="D384" s="25"/>
      <c r="E384" s="25">
        <v>38.5</v>
      </c>
      <c r="F384" s="25">
        <v>38.5</v>
      </c>
      <c r="G384" s="28"/>
      <c r="H384" s="28"/>
      <c r="I384" s="40" t="s">
        <v>302</v>
      </c>
      <c r="J384" s="163" t="s">
        <v>2516</v>
      </c>
      <c r="K384" s="165" t="s">
        <v>2316</v>
      </c>
    </row>
    <row r="385" spans="1:11" ht="31.5">
      <c r="A385" s="11">
        <v>381</v>
      </c>
      <c r="B385" s="11" t="s">
        <v>5</v>
      </c>
      <c r="C385" s="37" t="s">
        <v>410</v>
      </c>
      <c r="D385" s="25"/>
      <c r="E385" s="25">
        <v>36.799999999999997</v>
      </c>
      <c r="F385" s="25">
        <v>36.799999999999997</v>
      </c>
      <c r="G385" s="28"/>
      <c r="H385" s="28"/>
      <c r="I385" s="40" t="s">
        <v>302</v>
      </c>
      <c r="J385" s="163" t="s">
        <v>2519</v>
      </c>
      <c r="K385" s="166"/>
    </row>
    <row r="386" spans="1:11" ht="31.5">
      <c r="A386" s="11">
        <v>382</v>
      </c>
      <c r="B386" s="11" t="s">
        <v>5</v>
      </c>
      <c r="C386" s="37" t="s">
        <v>411</v>
      </c>
      <c r="D386" s="25"/>
      <c r="E386" s="25">
        <v>38.299999999999997</v>
      </c>
      <c r="F386" s="25">
        <v>38.299999999999997</v>
      </c>
      <c r="G386" s="28"/>
      <c r="H386" s="28"/>
      <c r="I386" s="40" t="s">
        <v>302</v>
      </c>
      <c r="J386" s="163" t="s">
        <v>2516</v>
      </c>
      <c r="K386" s="165" t="s">
        <v>2316</v>
      </c>
    </row>
    <row r="387" spans="1:11" ht="31.5">
      <c r="A387" s="11">
        <v>383</v>
      </c>
      <c r="B387" s="11" t="s">
        <v>5</v>
      </c>
      <c r="C387" s="37" t="s">
        <v>412</v>
      </c>
      <c r="D387" s="25"/>
      <c r="E387" s="25">
        <v>35.4</v>
      </c>
      <c r="F387" s="25">
        <v>35.4</v>
      </c>
      <c r="G387" s="28"/>
      <c r="H387" s="28"/>
      <c r="I387" s="40" t="s">
        <v>302</v>
      </c>
      <c r="J387" s="163" t="s">
        <v>2519</v>
      </c>
      <c r="K387" s="165" t="s">
        <v>2316</v>
      </c>
    </row>
    <row r="388" spans="1:11" ht="31.5">
      <c r="A388" s="11">
        <v>384</v>
      </c>
      <c r="B388" s="11" t="s">
        <v>5</v>
      </c>
      <c r="C388" s="37" t="s">
        <v>413</v>
      </c>
      <c r="D388" s="25"/>
      <c r="E388" s="25">
        <v>36.299999999999997</v>
      </c>
      <c r="F388" s="25">
        <v>36.299999999999997</v>
      </c>
      <c r="G388" s="28"/>
      <c r="H388" s="28"/>
      <c r="I388" s="40" t="s">
        <v>302</v>
      </c>
      <c r="J388" s="163" t="s">
        <v>2516</v>
      </c>
      <c r="K388" s="165" t="s">
        <v>2316</v>
      </c>
    </row>
    <row r="389" spans="1:11" ht="31.5">
      <c r="A389" s="11">
        <v>385</v>
      </c>
      <c r="B389" s="11" t="s">
        <v>5</v>
      </c>
      <c r="C389" s="37" t="s">
        <v>414</v>
      </c>
      <c r="D389" s="25"/>
      <c r="E389" s="25">
        <v>48.6</v>
      </c>
      <c r="F389" s="25">
        <v>48.6</v>
      </c>
      <c r="G389" s="28"/>
      <c r="H389" s="28"/>
      <c r="I389" s="40" t="s">
        <v>302</v>
      </c>
      <c r="J389" s="163" t="s">
        <v>2519</v>
      </c>
      <c r="K389" s="165" t="s">
        <v>2316</v>
      </c>
    </row>
    <row r="390" spans="1:11" ht="31.5">
      <c r="A390" s="11">
        <v>386</v>
      </c>
      <c r="B390" s="11" t="s">
        <v>5</v>
      </c>
      <c r="C390" s="37" t="s">
        <v>415</v>
      </c>
      <c r="E390" s="25">
        <v>59.5</v>
      </c>
      <c r="F390" s="25">
        <v>59.5</v>
      </c>
      <c r="G390" s="28"/>
      <c r="H390" s="28"/>
      <c r="I390" s="40" t="s">
        <v>406</v>
      </c>
      <c r="J390" s="163" t="s">
        <v>2516</v>
      </c>
      <c r="K390" s="165" t="s">
        <v>2316</v>
      </c>
    </row>
    <row r="391" spans="1:11" ht="31.5">
      <c r="A391" s="11">
        <v>387</v>
      </c>
      <c r="B391" s="11" t="s">
        <v>5</v>
      </c>
      <c r="C391" s="37" t="s">
        <v>416</v>
      </c>
      <c r="D391" s="25" t="s">
        <v>2389</v>
      </c>
      <c r="E391" s="25">
        <v>38</v>
      </c>
      <c r="F391" s="25">
        <v>38</v>
      </c>
      <c r="G391" s="28"/>
      <c r="H391" s="28">
        <v>823826</v>
      </c>
      <c r="I391" s="40" t="s">
        <v>406</v>
      </c>
      <c r="J391" s="163" t="s">
        <v>2519</v>
      </c>
      <c r="K391" s="165" t="s">
        <v>2316</v>
      </c>
    </row>
    <row r="392" spans="1:11" ht="52.5">
      <c r="A392" s="11">
        <v>388</v>
      </c>
      <c r="B392" s="11" t="s">
        <v>5</v>
      </c>
      <c r="C392" s="37" t="s">
        <v>417</v>
      </c>
      <c r="D392" s="25" t="s">
        <v>3020</v>
      </c>
      <c r="E392" s="25">
        <v>33.200000000000003</v>
      </c>
      <c r="F392" s="25">
        <v>33.200000000000003</v>
      </c>
      <c r="G392" s="28"/>
      <c r="H392" s="28">
        <v>808697.22</v>
      </c>
      <c r="I392" s="40" t="s">
        <v>2295</v>
      </c>
      <c r="J392" s="163" t="s">
        <v>3021</v>
      </c>
      <c r="K392" s="165" t="s">
        <v>2316</v>
      </c>
    </row>
    <row r="393" spans="1:11" ht="31.5">
      <c r="A393" s="11">
        <v>389</v>
      </c>
      <c r="B393" s="11" t="s">
        <v>5</v>
      </c>
      <c r="C393" s="37" t="s">
        <v>418</v>
      </c>
      <c r="D393" s="25"/>
      <c r="E393" s="25">
        <v>39.6</v>
      </c>
      <c r="F393" s="25">
        <v>39.6</v>
      </c>
      <c r="G393" s="28"/>
      <c r="H393" s="28"/>
      <c r="I393" s="40" t="s">
        <v>376</v>
      </c>
      <c r="J393" s="163" t="s">
        <v>2519</v>
      </c>
      <c r="K393" s="165" t="s">
        <v>2316</v>
      </c>
    </row>
    <row r="394" spans="1:11" ht="31.5">
      <c r="A394" s="11">
        <v>390</v>
      </c>
      <c r="B394" s="11" t="s">
        <v>5</v>
      </c>
      <c r="C394" s="37" t="s">
        <v>419</v>
      </c>
      <c r="D394" s="25"/>
      <c r="E394" s="25">
        <v>42.2</v>
      </c>
      <c r="F394" s="25">
        <v>42.2</v>
      </c>
      <c r="G394" s="28"/>
      <c r="H394" s="28"/>
      <c r="I394" s="40" t="s">
        <v>302</v>
      </c>
      <c r="J394" s="163" t="s">
        <v>2516</v>
      </c>
      <c r="K394" s="165" t="s">
        <v>2316</v>
      </c>
    </row>
    <row r="395" spans="1:11" ht="31.5">
      <c r="A395" s="11">
        <v>391</v>
      </c>
      <c r="B395" s="11" t="s">
        <v>5</v>
      </c>
      <c r="C395" s="37" t="s">
        <v>420</v>
      </c>
      <c r="D395" s="25"/>
      <c r="E395" s="25">
        <v>62.8</v>
      </c>
      <c r="F395" s="25">
        <v>62.8</v>
      </c>
      <c r="G395" s="28"/>
      <c r="H395" s="28"/>
      <c r="I395" s="40" t="s">
        <v>302</v>
      </c>
      <c r="J395" s="163" t="s">
        <v>2519</v>
      </c>
      <c r="K395" s="165" t="s">
        <v>2316</v>
      </c>
    </row>
    <row r="396" spans="1:11" ht="31.5">
      <c r="A396" s="11">
        <v>392</v>
      </c>
      <c r="B396" s="11" t="s">
        <v>5</v>
      </c>
      <c r="C396" s="37" t="s">
        <v>421</v>
      </c>
      <c r="D396" s="25"/>
      <c r="E396" s="25">
        <v>49.9</v>
      </c>
      <c r="F396" s="25">
        <v>49.9</v>
      </c>
      <c r="G396" s="28"/>
      <c r="H396" s="28"/>
      <c r="I396" s="40" t="s">
        <v>376</v>
      </c>
      <c r="J396" s="163" t="s">
        <v>2516</v>
      </c>
      <c r="K396" s="165" t="s">
        <v>2316</v>
      </c>
    </row>
    <row r="397" spans="1:11" ht="31.5">
      <c r="A397" s="11">
        <v>393</v>
      </c>
      <c r="B397" s="11" t="s">
        <v>5</v>
      </c>
      <c r="C397" s="37" t="s">
        <v>422</v>
      </c>
      <c r="D397" s="25"/>
      <c r="E397" s="25">
        <v>51.2</v>
      </c>
      <c r="F397" s="25">
        <v>51.2</v>
      </c>
      <c r="G397" s="28"/>
      <c r="H397" s="28"/>
      <c r="I397" s="40" t="s">
        <v>376</v>
      </c>
      <c r="J397" s="163" t="s">
        <v>2519</v>
      </c>
      <c r="K397" s="165" t="s">
        <v>2316</v>
      </c>
    </row>
    <row r="398" spans="1:11" ht="31.5">
      <c r="A398" s="11">
        <v>394</v>
      </c>
      <c r="B398" s="11" t="s">
        <v>5</v>
      </c>
      <c r="C398" s="37" t="s">
        <v>423</v>
      </c>
      <c r="D398" s="25"/>
      <c r="E398" s="25">
        <v>49.4</v>
      </c>
      <c r="F398" s="25">
        <v>49.4</v>
      </c>
      <c r="G398" s="28"/>
      <c r="H398" s="28"/>
      <c r="I398" s="40" t="s">
        <v>376</v>
      </c>
      <c r="J398" s="163" t="s">
        <v>2516</v>
      </c>
      <c r="K398" s="165" t="s">
        <v>2316</v>
      </c>
    </row>
    <row r="399" spans="1:11" ht="31.5">
      <c r="A399" s="11">
        <v>395</v>
      </c>
      <c r="B399" s="11" t="s">
        <v>5</v>
      </c>
      <c r="C399" s="37" t="s">
        <v>424</v>
      </c>
      <c r="D399" s="25"/>
      <c r="E399" s="25">
        <v>56.7</v>
      </c>
      <c r="F399" s="25">
        <v>56.7</v>
      </c>
      <c r="G399" s="28"/>
      <c r="H399" s="28"/>
      <c r="I399" s="40" t="s">
        <v>213</v>
      </c>
      <c r="J399" s="163" t="s">
        <v>2519</v>
      </c>
      <c r="K399" s="165" t="s">
        <v>2316</v>
      </c>
    </row>
    <row r="400" spans="1:11" ht="31.5">
      <c r="A400" s="11">
        <v>396</v>
      </c>
      <c r="B400" s="11" t="s">
        <v>5</v>
      </c>
      <c r="C400" s="37" t="s">
        <v>425</v>
      </c>
      <c r="D400" s="25"/>
      <c r="E400" s="25">
        <v>58.2</v>
      </c>
      <c r="F400" s="25">
        <v>58.2</v>
      </c>
      <c r="G400" s="28"/>
      <c r="H400" s="28"/>
      <c r="I400" s="40" t="s">
        <v>302</v>
      </c>
      <c r="J400" s="163" t="s">
        <v>2516</v>
      </c>
      <c r="K400" s="165" t="s">
        <v>2316</v>
      </c>
    </row>
    <row r="401" spans="1:11" ht="31.5">
      <c r="A401" s="11">
        <v>397</v>
      </c>
      <c r="B401" s="11" t="s">
        <v>5</v>
      </c>
      <c r="C401" s="37" t="s">
        <v>426</v>
      </c>
      <c r="D401" s="25"/>
      <c r="E401" s="25">
        <v>26.5</v>
      </c>
      <c r="F401" s="25">
        <v>26.5</v>
      </c>
      <c r="G401" s="28"/>
      <c r="H401" s="28"/>
      <c r="I401" s="40" t="s">
        <v>302</v>
      </c>
      <c r="J401" s="163" t="s">
        <v>2519</v>
      </c>
      <c r="K401" s="165" t="s">
        <v>2316</v>
      </c>
    </row>
    <row r="402" spans="1:11" ht="31.5">
      <c r="A402" s="11">
        <v>398</v>
      </c>
      <c r="B402" s="11" t="s">
        <v>5</v>
      </c>
      <c r="C402" s="37" t="s">
        <v>427</v>
      </c>
      <c r="D402" s="25"/>
      <c r="E402" s="25">
        <v>20.6</v>
      </c>
      <c r="F402" s="25">
        <v>20.6</v>
      </c>
      <c r="G402" s="28"/>
      <c r="H402" s="28"/>
      <c r="I402" s="40" t="s">
        <v>302</v>
      </c>
      <c r="J402" s="163" t="s">
        <v>2516</v>
      </c>
      <c r="K402" s="165" t="s">
        <v>2316</v>
      </c>
    </row>
    <row r="403" spans="1:11" ht="31.5">
      <c r="A403" s="11">
        <v>399</v>
      </c>
      <c r="B403" s="11" t="s">
        <v>5</v>
      </c>
      <c r="C403" s="37" t="s">
        <v>428</v>
      </c>
      <c r="D403" s="25"/>
      <c r="E403" s="25">
        <v>36.700000000000003</v>
      </c>
      <c r="F403" s="25">
        <v>36.700000000000003</v>
      </c>
      <c r="G403" s="28"/>
      <c r="H403" s="28"/>
      <c r="I403" s="40" t="s">
        <v>302</v>
      </c>
      <c r="J403" s="163" t="s">
        <v>2519</v>
      </c>
      <c r="K403" s="165" t="s">
        <v>2316</v>
      </c>
    </row>
    <row r="404" spans="1:11" ht="31.5">
      <c r="A404" s="11">
        <v>400</v>
      </c>
      <c r="B404" s="11" t="s">
        <v>5</v>
      </c>
      <c r="C404" s="37" t="s">
        <v>429</v>
      </c>
      <c r="D404" s="25"/>
      <c r="E404" s="25">
        <v>48</v>
      </c>
      <c r="F404" s="25">
        <v>48</v>
      </c>
      <c r="G404" s="28"/>
      <c r="H404" s="28"/>
      <c r="I404" s="40" t="s">
        <v>302</v>
      </c>
      <c r="J404" s="163" t="s">
        <v>2516</v>
      </c>
      <c r="K404" s="165" t="s">
        <v>2316</v>
      </c>
    </row>
    <row r="405" spans="1:11" ht="31.5">
      <c r="A405" s="11">
        <v>401</v>
      </c>
      <c r="B405" s="11" t="s">
        <v>5</v>
      </c>
      <c r="C405" s="37" t="s">
        <v>430</v>
      </c>
      <c r="D405" s="25"/>
      <c r="E405" s="25">
        <v>47.5</v>
      </c>
      <c r="F405" s="25">
        <v>47.5</v>
      </c>
      <c r="G405" s="28"/>
      <c r="H405" s="28"/>
      <c r="I405" s="40" t="s">
        <v>302</v>
      </c>
      <c r="J405" s="163" t="s">
        <v>2519</v>
      </c>
      <c r="K405" s="165" t="s">
        <v>2316</v>
      </c>
    </row>
    <row r="406" spans="1:11" ht="31.5">
      <c r="A406" s="11">
        <v>402</v>
      </c>
      <c r="B406" s="11" t="s">
        <v>5</v>
      </c>
      <c r="C406" s="37" t="s">
        <v>431</v>
      </c>
      <c r="D406" s="25"/>
      <c r="E406" s="25">
        <v>60</v>
      </c>
      <c r="F406" s="25">
        <v>60</v>
      </c>
      <c r="G406" s="28"/>
      <c r="H406" s="28"/>
      <c r="I406" s="40" t="s">
        <v>302</v>
      </c>
      <c r="J406" s="163" t="s">
        <v>2516</v>
      </c>
      <c r="K406" s="166"/>
    </row>
    <row r="407" spans="1:11" ht="31.5">
      <c r="A407" s="11">
        <v>403</v>
      </c>
      <c r="B407" s="11" t="s">
        <v>5</v>
      </c>
      <c r="C407" s="37" t="s">
        <v>1544</v>
      </c>
      <c r="D407" s="25"/>
      <c r="E407" s="25">
        <v>56.7</v>
      </c>
      <c r="F407" s="25">
        <v>56.7</v>
      </c>
      <c r="G407" s="28"/>
      <c r="H407" s="28"/>
      <c r="I407" s="40" t="s">
        <v>302</v>
      </c>
      <c r="J407" s="163" t="s">
        <v>2519</v>
      </c>
      <c r="K407" s="165" t="s">
        <v>2316</v>
      </c>
    </row>
    <row r="408" spans="1:11" ht="31.5">
      <c r="A408" s="11">
        <v>404</v>
      </c>
      <c r="B408" s="11" t="s">
        <v>5</v>
      </c>
      <c r="C408" s="37" t="s">
        <v>432</v>
      </c>
      <c r="D408" s="25"/>
      <c r="E408" s="25">
        <v>28.1</v>
      </c>
      <c r="F408" s="25">
        <v>28.1</v>
      </c>
      <c r="G408" s="28"/>
      <c r="H408" s="28"/>
      <c r="I408" s="40" t="s">
        <v>302</v>
      </c>
      <c r="J408" s="163" t="s">
        <v>2516</v>
      </c>
      <c r="K408" s="165" t="s">
        <v>2316</v>
      </c>
    </row>
    <row r="409" spans="1:11" ht="31.5">
      <c r="A409" s="11">
        <v>405</v>
      </c>
      <c r="B409" s="11" t="s">
        <v>5</v>
      </c>
      <c r="C409" s="37" t="s">
        <v>433</v>
      </c>
      <c r="D409" s="25"/>
      <c r="E409" s="25">
        <v>63.2</v>
      </c>
      <c r="F409" s="25">
        <v>63.2</v>
      </c>
      <c r="G409" s="28"/>
      <c r="H409" s="28"/>
      <c r="I409" s="40" t="s">
        <v>302</v>
      </c>
      <c r="J409" s="163" t="s">
        <v>2519</v>
      </c>
      <c r="K409" s="165" t="s">
        <v>2316</v>
      </c>
    </row>
    <row r="410" spans="1:11" ht="31.5">
      <c r="A410" s="11">
        <v>406</v>
      </c>
      <c r="B410" s="11" t="s">
        <v>5</v>
      </c>
      <c r="C410" s="37" t="s">
        <v>434</v>
      </c>
      <c r="D410" s="25"/>
      <c r="E410" s="25">
        <v>32.5</v>
      </c>
      <c r="F410" s="25">
        <v>32.5</v>
      </c>
      <c r="G410" s="28"/>
      <c r="H410" s="28"/>
      <c r="I410" s="40" t="s">
        <v>302</v>
      </c>
      <c r="J410" s="163" t="s">
        <v>2516</v>
      </c>
      <c r="K410" s="165" t="s">
        <v>2316</v>
      </c>
    </row>
    <row r="411" spans="1:11" ht="31.5">
      <c r="A411" s="11">
        <v>407</v>
      </c>
      <c r="B411" s="11" t="s">
        <v>5</v>
      </c>
      <c r="C411" s="37" t="s">
        <v>435</v>
      </c>
      <c r="D411" s="25"/>
      <c r="E411" s="25">
        <v>39.700000000000003</v>
      </c>
      <c r="F411" s="25">
        <v>39.700000000000003</v>
      </c>
      <c r="G411" s="28"/>
      <c r="H411" s="28"/>
      <c r="I411" s="40" t="s">
        <v>302</v>
      </c>
      <c r="J411" s="163" t="s">
        <v>2519</v>
      </c>
      <c r="K411" s="165" t="s">
        <v>2316</v>
      </c>
    </row>
    <row r="412" spans="1:11" ht="42.75">
      <c r="A412" s="11">
        <v>408</v>
      </c>
      <c r="B412" s="11" t="s">
        <v>5</v>
      </c>
      <c r="C412" s="37" t="s">
        <v>1547</v>
      </c>
      <c r="D412" s="25"/>
      <c r="E412" s="25">
        <v>11.9</v>
      </c>
      <c r="F412" s="25">
        <v>11.9</v>
      </c>
      <c r="G412" s="28"/>
      <c r="H412" s="28"/>
      <c r="I412" s="40" t="s">
        <v>436</v>
      </c>
      <c r="J412" s="163" t="s">
        <v>2516</v>
      </c>
      <c r="K412" s="165" t="s">
        <v>2331</v>
      </c>
    </row>
    <row r="413" spans="1:11" ht="31.5">
      <c r="A413" s="11">
        <v>409</v>
      </c>
      <c r="B413" s="11" t="s">
        <v>5</v>
      </c>
      <c r="C413" s="37" t="s">
        <v>437</v>
      </c>
      <c r="D413" s="25"/>
      <c r="E413" s="25">
        <v>21</v>
      </c>
      <c r="F413" s="25">
        <v>21</v>
      </c>
      <c r="G413" s="28"/>
      <c r="H413" s="28"/>
      <c r="I413" s="40" t="s">
        <v>302</v>
      </c>
      <c r="J413" s="163" t="s">
        <v>2519</v>
      </c>
      <c r="K413" s="165" t="s">
        <v>2316</v>
      </c>
    </row>
    <row r="414" spans="1:11" ht="31.5">
      <c r="A414" s="11">
        <v>410</v>
      </c>
      <c r="B414" s="11" t="s">
        <v>5</v>
      </c>
      <c r="C414" s="37" t="s">
        <v>438</v>
      </c>
      <c r="D414" s="25"/>
      <c r="E414" s="25">
        <v>11.8</v>
      </c>
      <c r="F414" s="25">
        <v>11.8</v>
      </c>
      <c r="G414" s="28"/>
      <c r="H414" s="28"/>
      <c r="I414" s="40" t="s">
        <v>302</v>
      </c>
      <c r="J414" s="163" t="s">
        <v>2516</v>
      </c>
      <c r="K414" s="165" t="s">
        <v>2316</v>
      </c>
    </row>
    <row r="415" spans="1:11" ht="21">
      <c r="A415" s="11">
        <v>411</v>
      </c>
      <c r="B415" s="11" t="s">
        <v>5</v>
      </c>
      <c r="C415" s="37" t="s">
        <v>2042</v>
      </c>
      <c r="D415" s="25"/>
      <c r="E415" s="25">
        <v>80.8</v>
      </c>
      <c r="F415" s="25">
        <v>80.8</v>
      </c>
      <c r="G415" s="28"/>
      <c r="H415" s="28"/>
      <c r="I415" s="40" t="s">
        <v>2040</v>
      </c>
      <c r="J415" s="163" t="s">
        <v>2519</v>
      </c>
      <c r="K415" s="166"/>
    </row>
    <row r="416" spans="1:11" ht="31.5">
      <c r="A416" s="11">
        <v>412</v>
      </c>
      <c r="B416" s="11" t="s">
        <v>2172</v>
      </c>
      <c r="C416" s="37" t="s">
        <v>2173</v>
      </c>
      <c r="D416" s="148" t="s">
        <v>2174</v>
      </c>
      <c r="E416" s="25">
        <v>54.9</v>
      </c>
      <c r="F416" s="25">
        <v>54.9</v>
      </c>
      <c r="G416" s="25"/>
      <c r="H416" s="170" t="s">
        <v>2175</v>
      </c>
      <c r="I416" s="40" t="s">
        <v>376</v>
      </c>
      <c r="J416" s="163" t="s">
        <v>2516</v>
      </c>
      <c r="K416" s="165" t="s">
        <v>2316</v>
      </c>
    </row>
    <row r="417" spans="1:11" ht="31.5">
      <c r="A417" s="11">
        <v>413</v>
      </c>
      <c r="B417" s="11" t="s">
        <v>5</v>
      </c>
      <c r="C417" s="37" t="s">
        <v>439</v>
      </c>
      <c r="D417" s="25"/>
      <c r="E417" s="25">
        <v>35</v>
      </c>
      <c r="F417" s="25">
        <v>35</v>
      </c>
      <c r="G417" s="28"/>
      <c r="H417" s="28"/>
      <c r="I417" s="40" t="s">
        <v>376</v>
      </c>
      <c r="J417" s="163" t="s">
        <v>2519</v>
      </c>
      <c r="K417" s="165" t="s">
        <v>2316</v>
      </c>
    </row>
    <row r="418" spans="1:11" ht="31.5">
      <c r="A418" s="11">
        <v>414</v>
      </c>
      <c r="B418" s="11" t="s">
        <v>5</v>
      </c>
      <c r="C418" s="37" t="s">
        <v>2228</v>
      </c>
      <c r="D418" s="25"/>
      <c r="E418" s="25">
        <v>62.6</v>
      </c>
      <c r="F418" s="25">
        <v>62.6</v>
      </c>
      <c r="G418" s="28"/>
      <c r="H418" s="28"/>
      <c r="I418" s="40" t="s">
        <v>376</v>
      </c>
      <c r="J418" s="163" t="s">
        <v>2516</v>
      </c>
      <c r="K418" s="165" t="s">
        <v>2316</v>
      </c>
    </row>
    <row r="419" spans="1:11" ht="21">
      <c r="A419" s="11">
        <v>415</v>
      </c>
      <c r="B419" s="11" t="s">
        <v>5</v>
      </c>
      <c r="C419" s="37" t="s">
        <v>440</v>
      </c>
      <c r="D419" s="147"/>
      <c r="E419" s="25">
        <v>32.200000000000003</v>
      </c>
      <c r="F419" s="25">
        <v>32.200000000000003</v>
      </c>
      <c r="G419" s="28"/>
      <c r="H419" s="28"/>
      <c r="I419" s="40" t="s">
        <v>302</v>
      </c>
      <c r="J419" s="163" t="s">
        <v>2519</v>
      </c>
      <c r="K419" s="165" t="s">
        <v>2316</v>
      </c>
    </row>
    <row r="420" spans="1:11" ht="21">
      <c r="A420" s="11">
        <v>416</v>
      </c>
      <c r="B420" s="11" t="s">
        <v>5</v>
      </c>
      <c r="C420" s="37" t="s">
        <v>441</v>
      </c>
      <c r="D420" s="25"/>
      <c r="E420" s="25">
        <v>37.4</v>
      </c>
      <c r="F420" s="25">
        <v>37.4</v>
      </c>
      <c r="G420" s="28"/>
      <c r="H420" s="28"/>
      <c r="I420" s="40" t="s">
        <v>302</v>
      </c>
      <c r="J420" s="163" t="s">
        <v>2516</v>
      </c>
      <c r="K420" s="165" t="s">
        <v>2316</v>
      </c>
    </row>
    <row r="421" spans="1:11" ht="21">
      <c r="A421" s="11">
        <v>417</v>
      </c>
      <c r="B421" s="11" t="s">
        <v>5</v>
      </c>
      <c r="C421" s="37" t="s">
        <v>2275</v>
      </c>
      <c r="D421" s="25" t="s">
        <v>2276</v>
      </c>
      <c r="E421" s="25">
        <v>35.4</v>
      </c>
      <c r="F421" s="25">
        <v>35.4</v>
      </c>
      <c r="G421" s="28"/>
      <c r="H421" s="28">
        <v>859903.88</v>
      </c>
      <c r="I421" s="40" t="s">
        <v>442</v>
      </c>
      <c r="J421" s="163" t="s">
        <v>2519</v>
      </c>
      <c r="K421" s="165" t="s">
        <v>2332</v>
      </c>
    </row>
    <row r="422" spans="1:11" ht="21">
      <c r="A422" s="11">
        <v>418</v>
      </c>
      <c r="B422" s="11" t="s">
        <v>5</v>
      </c>
      <c r="C422" s="37" t="s">
        <v>443</v>
      </c>
      <c r="D422" s="25"/>
      <c r="E422" s="25">
        <v>47.5</v>
      </c>
      <c r="F422" s="25">
        <v>47.5</v>
      </c>
      <c r="G422" s="28"/>
      <c r="H422" s="28"/>
      <c r="I422" s="40" t="s">
        <v>442</v>
      </c>
      <c r="J422" s="163" t="s">
        <v>2516</v>
      </c>
      <c r="K422" s="165" t="s">
        <v>2316</v>
      </c>
    </row>
    <row r="423" spans="1:11" ht="21">
      <c r="A423" s="11">
        <v>419</v>
      </c>
      <c r="B423" s="11" t="s">
        <v>5</v>
      </c>
      <c r="C423" s="37" t="s">
        <v>444</v>
      </c>
      <c r="D423" s="25"/>
      <c r="E423" s="25">
        <v>43.9</v>
      </c>
      <c r="F423" s="25">
        <v>43.9</v>
      </c>
      <c r="G423" s="28"/>
      <c r="H423" s="28"/>
      <c r="I423" s="40" t="s">
        <v>445</v>
      </c>
      <c r="J423" s="163" t="s">
        <v>2519</v>
      </c>
      <c r="K423" s="165" t="s">
        <v>2316</v>
      </c>
    </row>
    <row r="424" spans="1:11" ht="21">
      <c r="A424" s="11">
        <v>420</v>
      </c>
      <c r="B424" s="11" t="s">
        <v>5</v>
      </c>
      <c r="C424" s="37" t="s">
        <v>446</v>
      </c>
      <c r="D424" s="25"/>
      <c r="E424" s="25">
        <v>35.5</v>
      </c>
      <c r="F424" s="25">
        <v>35.5</v>
      </c>
      <c r="G424" s="28"/>
      <c r="H424" s="28"/>
      <c r="I424" s="40" t="s">
        <v>302</v>
      </c>
      <c r="J424" s="163" t="s">
        <v>2516</v>
      </c>
      <c r="K424" s="165" t="s">
        <v>2316</v>
      </c>
    </row>
    <row r="425" spans="1:11" ht="21">
      <c r="A425" s="11">
        <v>421</v>
      </c>
      <c r="B425" s="11" t="s">
        <v>5</v>
      </c>
      <c r="C425" s="37" t="s">
        <v>447</v>
      </c>
      <c r="D425" s="25" t="s">
        <v>2390</v>
      </c>
      <c r="E425" s="25">
        <v>37.6</v>
      </c>
      <c r="F425" s="25">
        <v>37.6</v>
      </c>
      <c r="G425" s="28"/>
      <c r="H425" s="28">
        <v>907838</v>
      </c>
      <c r="I425" s="40" t="s">
        <v>302</v>
      </c>
      <c r="J425" s="163" t="s">
        <v>2519</v>
      </c>
      <c r="K425" s="165" t="s">
        <v>2316</v>
      </c>
    </row>
    <row r="426" spans="1:11" ht="21">
      <c r="A426" s="11">
        <v>422</v>
      </c>
      <c r="B426" s="11" t="s">
        <v>5</v>
      </c>
      <c r="C426" s="37" t="s">
        <v>448</v>
      </c>
      <c r="D426" s="25"/>
      <c r="E426" s="25">
        <v>44.4</v>
      </c>
      <c r="F426" s="25">
        <v>44.4</v>
      </c>
      <c r="G426" s="28"/>
      <c r="H426" s="28"/>
      <c r="I426" s="40" t="s">
        <v>302</v>
      </c>
      <c r="J426" s="163" t="s">
        <v>2516</v>
      </c>
      <c r="K426" s="165" t="s">
        <v>2316</v>
      </c>
    </row>
    <row r="427" spans="1:11" ht="31.5">
      <c r="A427" s="11">
        <v>423</v>
      </c>
      <c r="B427" s="11" t="s">
        <v>5</v>
      </c>
      <c r="C427" s="37" t="s">
        <v>449</v>
      </c>
      <c r="D427" s="25" t="s">
        <v>2391</v>
      </c>
      <c r="E427" s="25">
        <v>42.3</v>
      </c>
      <c r="F427" s="25">
        <v>42.3</v>
      </c>
      <c r="G427" s="28"/>
      <c r="H427" s="28">
        <v>1018637</v>
      </c>
      <c r="I427" s="40" t="s">
        <v>450</v>
      </c>
      <c r="J427" s="163" t="s">
        <v>2519</v>
      </c>
      <c r="K427" s="165" t="s">
        <v>2316</v>
      </c>
    </row>
    <row r="428" spans="1:11" ht="21">
      <c r="A428" s="11">
        <v>424</v>
      </c>
      <c r="B428" s="11" t="s">
        <v>5</v>
      </c>
      <c r="C428" s="37" t="s">
        <v>451</v>
      </c>
      <c r="D428" s="25"/>
      <c r="E428" s="25">
        <v>44.1</v>
      </c>
      <c r="F428" s="25">
        <v>44.1</v>
      </c>
      <c r="G428" s="28"/>
      <c r="H428" s="28"/>
      <c r="I428" s="40" t="s">
        <v>302</v>
      </c>
      <c r="J428" s="163" t="s">
        <v>2516</v>
      </c>
      <c r="K428" s="165" t="s">
        <v>2316</v>
      </c>
    </row>
    <row r="429" spans="1:11" ht="31.5">
      <c r="A429" s="11">
        <v>425</v>
      </c>
      <c r="B429" s="11" t="s">
        <v>5</v>
      </c>
      <c r="C429" s="37" t="s">
        <v>452</v>
      </c>
      <c r="D429" s="25"/>
      <c r="E429" s="25">
        <v>28</v>
      </c>
      <c r="F429" s="25">
        <v>28</v>
      </c>
      <c r="G429" s="28"/>
      <c r="H429" s="28"/>
      <c r="I429" s="40" t="s">
        <v>453</v>
      </c>
      <c r="J429" s="163" t="s">
        <v>2519</v>
      </c>
      <c r="K429" s="165" t="s">
        <v>2316</v>
      </c>
    </row>
    <row r="430" spans="1:11" ht="31.5">
      <c r="A430" s="11">
        <v>426</v>
      </c>
      <c r="B430" s="11" t="s">
        <v>5</v>
      </c>
      <c r="C430" s="37" t="s">
        <v>454</v>
      </c>
      <c r="D430" s="25"/>
      <c r="E430" s="25">
        <v>49.3</v>
      </c>
      <c r="F430" s="25">
        <v>49.3</v>
      </c>
      <c r="G430" s="28"/>
      <c r="H430" s="28"/>
      <c r="I430" s="40" t="s">
        <v>455</v>
      </c>
      <c r="J430" s="163" t="s">
        <v>2516</v>
      </c>
      <c r="K430" s="165" t="s">
        <v>2316</v>
      </c>
    </row>
    <row r="431" spans="1:11" ht="31.5">
      <c r="A431" s="11">
        <v>427</v>
      </c>
      <c r="B431" s="11" t="s">
        <v>5</v>
      </c>
      <c r="C431" s="37" t="s">
        <v>456</v>
      </c>
      <c r="D431" s="25"/>
      <c r="E431" s="25">
        <v>28.7</v>
      </c>
      <c r="F431" s="25">
        <v>28.7</v>
      </c>
      <c r="G431" s="28"/>
      <c r="H431" s="28"/>
      <c r="I431" s="40" t="s">
        <v>457</v>
      </c>
      <c r="J431" s="163" t="s">
        <v>2519</v>
      </c>
      <c r="K431" s="165" t="s">
        <v>2316</v>
      </c>
    </row>
    <row r="432" spans="1:11" ht="31.5">
      <c r="A432" s="11">
        <v>428</v>
      </c>
      <c r="B432" s="11" t="s">
        <v>5</v>
      </c>
      <c r="C432" s="37" t="s">
        <v>458</v>
      </c>
      <c r="D432" s="25"/>
      <c r="E432" s="25">
        <v>65.2</v>
      </c>
      <c r="F432" s="25">
        <v>65.2</v>
      </c>
      <c r="G432" s="28"/>
      <c r="H432" s="28"/>
      <c r="I432" s="40" t="s">
        <v>302</v>
      </c>
      <c r="J432" s="163" t="s">
        <v>2516</v>
      </c>
      <c r="K432" s="165" t="s">
        <v>2316</v>
      </c>
    </row>
    <row r="433" spans="1:11" ht="31.5">
      <c r="A433" s="11">
        <v>429</v>
      </c>
      <c r="B433" s="11" t="s">
        <v>5</v>
      </c>
      <c r="C433" s="37" t="s">
        <v>459</v>
      </c>
      <c r="D433" s="25"/>
      <c r="E433" s="25">
        <v>47.6</v>
      </c>
      <c r="F433" s="25">
        <v>47.6</v>
      </c>
      <c r="G433" s="28"/>
      <c r="H433" s="28"/>
      <c r="I433" s="40" t="s">
        <v>302</v>
      </c>
      <c r="J433" s="163" t="s">
        <v>2519</v>
      </c>
      <c r="K433" s="165" t="s">
        <v>2316</v>
      </c>
    </row>
    <row r="434" spans="1:11" ht="31.5">
      <c r="A434" s="11">
        <v>430</v>
      </c>
      <c r="B434" s="11" t="s">
        <v>5</v>
      </c>
      <c r="C434" s="37" t="s">
        <v>460</v>
      </c>
      <c r="D434" s="25" t="s">
        <v>1960</v>
      </c>
      <c r="E434" s="25">
        <v>48.2</v>
      </c>
      <c r="F434" s="25">
        <v>48.2</v>
      </c>
      <c r="G434" s="28"/>
      <c r="H434" s="28">
        <v>1325963.81</v>
      </c>
      <c r="I434" s="40" t="s">
        <v>406</v>
      </c>
      <c r="J434" s="163" t="s">
        <v>2516</v>
      </c>
      <c r="K434" s="165" t="s">
        <v>2316</v>
      </c>
    </row>
    <row r="435" spans="1:11" ht="31.5">
      <c r="A435" s="11">
        <v>431</v>
      </c>
      <c r="B435" s="11" t="s">
        <v>5</v>
      </c>
      <c r="C435" s="37" t="s">
        <v>461</v>
      </c>
      <c r="D435" s="25" t="s">
        <v>2392</v>
      </c>
      <c r="E435" s="25">
        <v>56</v>
      </c>
      <c r="F435" s="25">
        <v>56</v>
      </c>
      <c r="G435" s="28"/>
      <c r="H435" s="28">
        <v>1385645</v>
      </c>
      <c r="I435" s="40" t="s">
        <v>302</v>
      </c>
      <c r="J435" s="163" t="s">
        <v>2519</v>
      </c>
      <c r="K435" s="165" t="s">
        <v>2316</v>
      </c>
    </row>
    <row r="436" spans="1:11" ht="31.5">
      <c r="A436" s="11">
        <v>432</v>
      </c>
      <c r="B436" s="11" t="s">
        <v>5</v>
      </c>
      <c r="C436" s="37" t="s">
        <v>462</v>
      </c>
      <c r="D436" s="25"/>
      <c r="E436" s="25">
        <v>37</v>
      </c>
      <c r="F436" s="25">
        <v>37</v>
      </c>
      <c r="G436" s="28"/>
      <c r="H436" s="28"/>
      <c r="I436" s="40" t="s">
        <v>302</v>
      </c>
      <c r="J436" s="163" t="s">
        <v>2516</v>
      </c>
      <c r="K436" s="165" t="s">
        <v>2316</v>
      </c>
    </row>
    <row r="437" spans="1:11" ht="31.5">
      <c r="A437" s="11">
        <v>433</v>
      </c>
      <c r="B437" s="11" t="s">
        <v>5</v>
      </c>
      <c r="C437" s="37" t="s">
        <v>463</v>
      </c>
      <c r="D437" s="25"/>
      <c r="E437" s="25">
        <v>32.1</v>
      </c>
      <c r="F437" s="25">
        <v>32.1</v>
      </c>
      <c r="G437" s="28"/>
      <c r="H437" s="28"/>
      <c r="I437" s="40" t="s">
        <v>302</v>
      </c>
      <c r="J437" s="163" t="s">
        <v>2519</v>
      </c>
      <c r="K437" s="165" t="s">
        <v>2316</v>
      </c>
    </row>
    <row r="438" spans="1:11" ht="31.5">
      <c r="A438" s="11">
        <v>434</v>
      </c>
      <c r="B438" s="11" t="s">
        <v>5</v>
      </c>
      <c r="C438" s="37" t="s">
        <v>464</v>
      </c>
      <c r="D438" s="25"/>
      <c r="E438" s="25">
        <v>37.700000000000003</v>
      </c>
      <c r="F438" s="25">
        <v>37.700000000000003</v>
      </c>
      <c r="G438" s="28"/>
      <c r="H438" s="28"/>
      <c r="I438" s="40" t="s">
        <v>302</v>
      </c>
      <c r="J438" s="163" t="s">
        <v>2516</v>
      </c>
      <c r="K438" s="165" t="s">
        <v>2316</v>
      </c>
    </row>
    <row r="439" spans="1:11" ht="31.5">
      <c r="A439" s="11">
        <v>435</v>
      </c>
      <c r="B439" s="11" t="s">
        <v>5</v>
      </c>
      <c r="C439" s="37" t="s">
        <v>465</v>
      </c>
      <c r="D439" s="25" t="s">
        <v>1961</v>
      </c>
      <c r="E439" s="25">
        <v>30</v>
      </c>
      <c r="F439" s="25">
        <v>30</v>
      </c>
      <c r="G439" s="28"/>
      <c r="H439" s="28">
        <v>706524.71</v>
      </c>
      <c r="I439" s="40" t="s">
        <v>302</v>
      </c>
      <c r="J439" s="163" t="s">
        <v>2519</v>
      </c>
      <c r="K439" s="165" t="s">
        <v>2316</v>
      </c>
    </row>
    <row r="440" spans="1:11" ht="31.5">
      <c r="A440" s="11">
        <v>436</v>
      </c>
      <c r="B440" s="11" t="s">
        <v>5</v>
      </c>
      <c r="C440" s="37" t="s">
        <v>466</v>
      </c>
      <c r="D440" s="25" t="s">
        <v>1962</v>
      </c>
      <c r="E440" s="25">
        <v>57.8</v>
      </c>
      <c r="F440" s="25">
        <v>57.8</v>
      </c>
      <c r="G440" s="28"/>
      <c r="H440" s="28">
        <v>1361237.61</v>
      </c>
      <c r="I440" s="40" t="s">
        <v>302</v>
      </c>
      <c r="J440" s="163" t="s">
        <v>2516</v>
      </c>
      <c r="K440" s="165" t="s">
        <v>2316</v>
      </c>
    </row>
    <row r="441" spans="1:11" ht="31.5">
      <c r="A441" s="11">
        <v>437</v>
      </c>
      <c r="B441" s="11" t="s">
        <v>5</v>
      </c>
      <c r="C441" s="37" t="s">
        <v>467</v>
      </c>
      <c r="D441" s="161" t="s">
        <v>1963</v>
      </c>
      <c r="E441" s="25">
        <v>59</v>
      </c>
      <c r="F441" s="25">
        <v>59</v>
      </c>
      <c r="G441" s="28"/>
      <c r="H441" s="28">
        <v>1433788.5</v>
      </c>
      <c r="I441" s="40" t="s">
        <v>302</v>
      </c>
      <c r="J441" s="163" t="s">
        <v>2519</v>
      </c>
      <c r="K441" s="165" t="s">
        <v>2316</v>
      </c>
    </row>
    <row r="442" spans="1:11" ht="31.5">
      <c r="A442" s="11">
        <v>438</v>
      </c>
      <c r="B442" s="11" t="s">
        <v>5</v>
      </c>
      <c r="C442" s="37" t="s">
        <v>468</v>
      </c>
      <c r="D442" s="161" t="s">
        <v>1964</v>
      </c>
      <c r="E442" s="25">
        <v>59</v>
      </c>
      <c r="F442" s="25">
        <v>59</v>
      </c>
      <c r="G442" s="28"/>
      <c r="H442" s="28">
        <v>1433788.5</v>
      </c>
      <c r="I442" s="40" t="s">
        <v>302</v>
      </c>
      <c r="J442" s="163" t="s">
        <v>2516</v>
      </c>
      <c r="K442" s="165" t="s">
        <v>2316</v>
      </c>
    </row>
    <row r="443" spans="1:11" ht="31.5">
      <c r="A443" s="11">
        <v>439</v>
      </c>
      <c r="B443" s="11" t="s">
        <v>5</v>
      </c>
      <c r="C443" s="37" t="s">
        <v>469</v>
      </c>
      <c r="D443" s="161" t="s">
        <v>1965</v>
      </c>
      <c r="E443" s="25">
        <v>45</v>
      </c>
      <c r="F443" s="25">
        <v>45</v>
      </c>
      <c r="G443" s="28"/>
      <c r="H443" s="28">
        <v>1093567.5</v>
      </c>
      <c r="I443" s="40" t="s">
        <v>302</v>
      </c>
      <c r="J443" s="163" t="s">
        <v>2519</v>
      </c>
      <c r="K443" s="165" t="s">
        <v>2316</v>
      </c>
    </row>
    <row r="444" spans="1:11" ht="31.5">
      <c r="A444" s="11">
        <v>440</v>
      </c>
      <c r="B444" s="11" t="s">
        <v>5</v>
      </c>
      <c r="C444" s="37" t="s">
        <v>470</v>
      </c>
      <c r="D444" s="25"/>
      <c r="E444" s="25">
        <v>45.1</v>
      </c>
      <c r="F444" s="25">
        <v>45.1</v>
      </c>
      <c r="G444" s="28"/>
      <c r="H444" s="28"/>
      <c r="I444" s="40" t="s">
        <v>302</v>
      </c>
      <c r="J444" s="163" t="s">
        <v>2516</v>
      </c>
      <c r="K444" s="165" t="s">
        <v>2316</v>
      </c>
    </row>
    <row r="445" spans="1:11" ht="31.5">
      <c r="A445" s="11">
        <v>441</v>
      </c>
      <c r="B445" s="11" t="s">
        <v>5</v>
      </c>
      <c r="C445" s="37" t="s">
        <v>2393</v>
      </c>
      <c r="D445" s="25" t="s">
        <v>2274</v>
      </c>
      <c r="E445" s="25">
        <v>59.2</v>
      </c>
      <c r="F445" s="25">
        <v>59.2</v>
      </c>
      <c r="G445" s="28"/>
      <c r="H445" s="28">
        <v>1435962.9</v>
      </c>
      <c r="I445" s="40" t="s">
        <v>302</v>
      </c>
      <c r="J445" s="163" t="s">
        <v>2519</v>
      </c>
      <c r="K445" s="165" t="s">
        <v>2332</v>
      </c>
    </row>
    <row r="446" spans="1:11" ht="31.5">
      <c r="A446" s="11">
        <v>442</v>
      </c>
      <c r="B446" s="11" t="s">
        <v>5</v>
      </c>
      <c r="C446" s="37" t="s">
        <v>471</v>
      </c>
      <c r="D446" s="25"/>
      <c r="E446" s="25">
        <v>58.6</v>
      </c>
      <c r="F446" s="25">
        <v>58.6</v>
      </c>
      <c r="G446" s="28"/>
      <c r="H446" s="28"/>
      <c r="I446" s="40" t="s">
        <v>302</v>
      </c>
      <c r="J446" s="163" t="s">
        <v>2516</v>
      </c>
      <c r="K446" s="165" t="s">
        <v>2316</v>
      </c>
    </row>
    <row r="447" spans="1:11" ht="31.5">
      <c r="A447" s="11">
        <v>443</v>
      </c>
      <c r="B447" s="11" t="s">
        <v>5</v>
      </c>
      <c r="C447" s="37" t="s">
        <v>472</v>
      </c>
      <c r="D447" s="25"/>
      <c r="E447" s="25">
        <v>43.9</v>
      </c>
      <c r="F447" s="25">
        <v>43.9</v>
      </c>
      <c r="G447" s="28"/>
      <c r="H447" s="28"/>
      <c r="I447" s="40" t="s">
        <v>302</v>
      </c>
      <c r="J447" s="163" t="s">
        <v>2519</v>
      </c>
      <c r="K447" s="165" t="s">
        <v>2316</v>
      </c>
    </row>
    <row r="448" spans="1:11" ht="31.5">
      <c r="A448" s="11">
        <v>444</v>
      </c>
      <c r="B448" s="11" t="s">
        <v>5</v>
      </c>
      <c r="C448" s="37" t="s">
        <v>473</v>
      </c>
      <c r="D448" s="25"/>
      <c r="E448" s="25">
        <v>44.4</v>
      </c>
      <c r="F448" s="25">
        <v>44.4</v>
      </c>
      <c r="G448" s="28"/>
      <c r="H448" s="28"/>
      <c r="I448" s="40" t="s">
        <v>302</v>
      </c>
      <c r="J448" s="163" t="s">
        <v>2516</v>
      </c>
      <c r="K448" s="166"/>
    </row>
    <row r="449" spans="1:11" ht="31.5">
      <c r="A449" s="11">
        <v>445</v>
      </c>
      <c r="B449" s="11" t="s">
        <v>5</v>
      </c>
      <c r="C449" s="37" t="s">
        <v>474</v>
      </c>
      <c r="D449" s="25"/>
      <c r="E449" s="25">
        <v>58.3</v>
      </c>
      <c r="F449" s="25">
        <v>58.3</v>
      </c>
      <c r="G449" s="28"/>
      <c r="H449" s="28"/>
      <c r="I449" s="40" t="s">
        <v>302</v>
      </c>
      <c r="J449" s="163" t="s">
        <v>2519</v>
      </c>
      <c r="K449" s="165" t="s">
        <v>2316</v>
      </c>
    </row>
    <row r="450" spans="1:11" ht="21">
      <c r="A450" s="11">
        <v>446</v>
      </c>
      <c r="B450" s="11" t="s">
        <v>5</v>
      </c>
      <c r="C450" s="37" t="s">
        <v>475</v>
      </c>
      <c r="D450" s="25"/>
      <c r="E450" s="25">
        <v>43.6</v>
      </c>
      <c r="F450" s="25">
        <v>43.6</v>
      </c>
      <c r="G450" s="28"/>
      <c r="H450" s="28"/>
      <c r="I450" s="40" t="s">
        <v>302</v>
      </c>
      <c r="J450" s="163" t="s">
        <v>2516</v>
      </c>
      <c r="K450" s="165" t="s">
        <v>2316</v>
      </c>
    </row>
    <row r="451" spans="1:11" ht="21">
      <c r="A451" s="11">
        <v>447</v>
      </c>
      <c r="B451" s="11" t="s">
        <v>5</v>
      </c>
      <c r="C451" s="37" t="s">
        <v>476</v>
      </c>
      <c r="D451" s="25"/>
      <c r="E451" s="25">
        <v>34.5</v>
      </c>
      <c r="F451" s="25">
        <v>34.5</v>
      </c>
      <c r="G451" s="28"/>
      <c r="H451" s="28"/>
      <c r="I451" s="40" t="s">
        <v>302</v>
      </c>
      <c r="J451" s="163" t="s">
        <v>2519</v>
      </c>
      <c r="K451" s="165" t="s">
        <v>2316</v>
      </c>
    </row>
    <row r="452" spans="1:11" ht="21">
      <c r="A452" s="11">
        <v>448</v>
      </c>
      <c r="B452" s="11" t="s">
        <v>5</v>
      </c>
      <c r="C452" s="37" t="s">
        <v>477</v>
      </c>
      <c r="D452" s="25"/>
      <c r="E452" s="25">
        <v>35</v>
      </c>
      <c r="F452" s="25">
        <v>35</v>
      </c>
      <c r="G452" s="28"/>
      <c r="H452" s="28"/>
      <c r="I452" s="40" t="s">
        <v>302</v>
      </c>
      <c r="J452" s="163" t="s">
        <v>2516</v>
      </c>
      <c r="K452" s="165" t="s">
        <v>2316</v>
      </c>
    </row>
    <row r="453" spans="1:11" ht="21">
      <c r="A453" s="11">
        <v>449</v>
      </c>
      <c r="B453" s="11" t="s">
        <v>5</v>
      </c>
      <c r="C453" s="37" t="s">
        <v>478</v>
      </c>
      <c r="D453" s="25"/>
      <c r="E453" s="25">
        <v>37.299999999999997</v>
      </c>
      <c r="F453" s="25">
        <v>37.299999999999997</v>
      </c>
      <c r="G453" s="28"/>
      <c r="H453" s="28"/>
      <c r="I453" s="40" t="s">
        <v>302</v>
      </c>
      <c r="J453" s="163" t="s">
        <v>2519</v>
      </c>
      <c r="K453" s="165" t="s">
        <v>2316</v>
      </c>
    </row>
    <row r="454" spans="1:11" ht="21">
      <c r="A454" s="11">
        <v>450</v>
      </c>
      <c r="B454" s="11" t="s">
        <v>5</v>
      </c>
      <c r="C454" s="37" t="s">
        <v>479</v>
      </c>
      <c r="D454" s="25"/>
      <c r="E454" s="25">
        <v>43.7</v>
      </c>
      <c r="F454" s="28">
        <v>43.7</v>
      </c>
      <c r="G454" s="28"/>
      <c r="H454" s="28"/>
      <c r="I454" s="40" t="s">
        <v>339</v>
      </c>
      <c r="J454" s="163" t="s">
        <v>2516</v>
      </c>
      <c r="K454" s="165" t="s">
        <v>2316</v>
      </c>
    </row>
    <row r="455" spans="1:11" ht="31.5">
      <c r="A455" s="11">
        <v>451</v>
      </c>
      <c r="B455" s="11" t="s">
        <v>5</v>
      </c>
      <c r="C455" s="37" t="s">
        <v>480</v>
      </c>
      <c r="D455" s="25"/>
      <c r="E455" s="25">
        <v>43.9</v>
      </c>
      <c r="F455" s="25">
        <v>43.9</v>
      </c>
      <c r="G455" s="28"/>
      <c r="H455" s="28"/>
      <c r="I455" s="40" t="s">
        <v>339</v>
      </c>
      <c r="J455" s="163" t="s">
        <v>2519</v>
      </c>
      <c r="K455" s="165" t="s">
        <v>2316</v>
      </c>
    </row>
    <row r="456" spans="1:11" ht="31.5">
      <c r="A456" s="11">
        <v>452</v>
      </c>
      <c r="B456" s="11" t="s">
        <v>5</v>
      </c>
      <c r="C456" s="37" t="s">
        <v>481</v>
      </c>
      <c r="D456" s="25"/>
      <c r="E456" s="25">
        <v>47.4</v>
      </c>
      <c r="F456" s="25">
        <v>47.4</v>
      </c>
      <c r="G456" s="28"/>
      <c r="H456" s="28"/>
      <c r="I456" s="40" t="s">
        <v>339</v>
      </c>
      <c r="J456" s="163" t="s">
        <v>2516</v>
      </c>
      <c r="K456" s="165" t="s">
        <v>2316</v>
      </c>
    </row>
    <row r="457" spans="1:11" ht="21">
      <c r="A457" s="11">
        <v>453</v>
      </c>
      <c r="B457" s="11" t="s">
        <v>5</v>
      </c>
      <c r="C457" s="37" t="s">
        <v>482</v>
      </c>
      <c r="D457" s="25"/>
      <c r="E457" s="25">
        <v>50.3</v>
      </c>
      <c r="F457" s="25">
        <v>50.3</v>
      </c>
      <c r="G457" s="28"/>
      <c r="H457" s="28"/>
      <c r="I457" s="40" t="s">
        <v>339</v>
      </c>
      <c r="J457" s="163" t="s">
        <v>2519</v>
      </c>
      <c r="K457" s="165" t="s">
        <v>2316</v>
      </c>
    </row>
    <row r="458" spans="1:11" ht="21">
      <c r="A458" s="11">
        <v>454</v>
      </c>
      <c r="B458" s="11" t="s">
        <v>5</v>
      </c>
      <c r="C458" s="37" t="s">
        <v>483</v>
      </c>
      <c r="D458" s="25"/>
      <c r="E458" s="25">
        <v>60</v>
      </c>
      <c r="F458" s="25">
        <v>60</v>
      </c>
      <c r="G458" s="28"/>
      <c r="H458" s="28"/>
      <c r="I458" s="40" t="s">
        <v>339</v>
      </c>
      <c r="J458" s="163" t="s">
        <v>2516</v>
      </c>
      <c r="K458" s="165" t="s">
        <v>2316</v>
      </c>
    </row>
    <row r="459" spans="1:11" ht="21">
      <c r="A459" s="11">
        <v>455</v>
      </c>
      <c r="B459" s="11" t="s">
        <v>5</v>
      </c>
      <c r="C459" s="37" t="s">
        <v>484</v>
      </c>
      <c r="D459" s="25"/>
      <c r="E459" s="25">
        <v>42.8</v>
      </c>
      <c r="F459" s="25">
        <v>42.8</v>
      </c>
      <c r="G459" s="28"/>
      <c r="H459" s="28"/>
      <c r="I459" s="40" t="s">
        <v>302</v>
      </c>
      <c r="J459" s="163" t="s">
        <v>2519</v>
      </c>
      <c r="K459" s="165" t="s">
        <v>2316</v>
      </c>
    </row>
    <row r="460" spans="1:11" ht="21">
      <c r="A460" s="11">
        <v>456</v>
      </c>
      <c r="B460" s="11" t="s">
        <v>5</v>
      </c>
      <c r="C460" s="37" t="s">
        <v>485</v>
      </c>
      <c r="D460" s="25"/>
      <c r="E460" s="25">
        <v>35.1</v>
      </c>
      <c r="F460" s="25">
        <v>35.1</v>
      </c>
      <c r="G460" s="28"/>
      <c r="H460" s="28"/>
      <c r="I460" s="40" t="s">
        <v>486</v>
      </c>
      <c r="J460" s="163" t="s">
        <v>2516</v>
      </c>
      <c r="K460" s="165" t="s">
        <v>2316</v>
      </c>
    </row>
    <row r="461" spans="1:11" ht="31.5">
      <c r="A461" s="11">
        <v>457</v>
      </c>
      <c r="B461" s="11" t="s">
        <v>5</v>
      </c>
      <c r="C461" s="37" t="s">
        <v>487</v>
      </c>
      <c r="D461" s="25"/>
      <c r="E461" s="25">
        <v>50.2</v>
      </c>
      <c r="F461" s="25">
        <v>50.2</v>
      </c>
      <c r="G461" s="28"/>
      <c r="H461" s="28"/>
      <c r="I461" s="40" t="s">
        <v>376</v>
      </c>
      <c r="J461" s="163" t="s">
        <v>2519</v>
      </c>
      <c r="K461" s="165" t="s">
        <v>2316</v>
      </c>
    </row>
    <row r="462" spans="1:11" ht="21">
      <c r="A462" s="11">
        <v>458</v>
      </c>
      <c r="B462" s="11" t="s">
        <v>5</v>
      </c>
      <c r="C462" s="37" t="s">
        <v>488</v>
      </c>
      <c r="D462" s="25"/>
      <c r="E462" s="25">
        <v>26.1</v>
      </c>
      <c r="F462" s="25">
        <v>26.1</v>
      </c>
      <c r="G462" s="28"/>
      <c r="H462" s="28"/>
      <c r="I462" s="40" t="s">
        <v>489</v>
      </c>
      <c r="J462" s="163" t="s">
        <v>2516</v>
      </c>
      <c r="K462" s="165" t="s">
        <v>2316</v>
      </c>
    </row>
    <row r="463" spans="1:11" ht="21">
      <c r="A463" s="11">
        <v>459</v>
      </c>
      <c r="B463" s="11" t="s">
        <v>5</v>
      </c>
      <c r="C463" s="37" t="s">
        <v>490</v>
      </c>
      <c r="D463" s="25"/>
      <c r="E463" s="25">
        <v>25.9</v>
      </c>
      <c r="F463" s="25">
        <v>25.9</v>
      </c>
      <c r="G463" s="28"/>
      <c r="H463" s="28"/>
      <c r="I463" s="40" t="s">
        <v>489</v>
      </c>
      <c r="J463" s="163" t="s">
        <v>2519</v>
      </c>
      <c r="K463" s="165" t="s">
        <v>2316</v>
      </c>
    </row>
    <row r="464" spans="1:11" ht="21">
      <c r="A464" s="11">
        <v>460</v>
      </c>
      <c r="B464" s="11" t="s">
        <v>5</v>
      </c>
      <c r="C464" s="37" t="s">
        <v>491</v>
      </c>
      <c r="D464" s="25"/>
      <c r="E464" s="25">
        <v>26</v>
      </c>
      <c r="F464" s="25">
        <v>26</v>
      </c>
      <c r="G464" s="28"/>
      <c r="H464" s="28"/>
      <c r="I464" s="40" t="s">
        <v>489</v>
      </c>
      <c r="J464" s="163" t="s">
        <v>2516</v>
      </c>
      <c r="K464" s="165" t="s">
        <v>2316</v>
      </c>
    </row>
    <row r="465" spans="1:11" ht="21">
      <c r="A465" s="11">
        <v>461</v>
      </c>
      <c r="B465" s="11" t="s">
        <v>5</v>
      </c>
      <c r="C465" s="37" t="s">
        <v>492</v>
      </c>
      <c r="D465" s="25"/>
      <c r="E465" s="25">
        <v>36.1</v>
      </c>
      <c r="F465" s="25">
        <v>36.1</v>
      </c>
      <c r="G465" s="28"/>
      <c r="H465" s="28"/>
      <c r="I465" s="40" t="s">
        <v>489</v>
      </c>
      <c r="J465" s="163" t="s">
        <v>2519</v>
      </c>
      <c r="K465" s="165" t="s">
        <v>2316</v>
      </c>
    </row>
    <row r="466" spans="1:11" ht="21">
      <c r="A466" s="11">
        <v>462</v>
      </c>
      <c r="B466" s="11" t="s">
        <v>5</v>
      </c>
      <c r="C466" s="37" t="s">
        <v>493</v>
      </c>
      <c r="D466" s="25"/>
      <c r="E466" s="25">
        <v>26.2</v>
      </c>
      <c r="F466" s="25">
        <v>26.2</v>
      </c>
      <c r="G466" s="28"/>
      <c r="H466" s="28"/>
      <c r="I466" s="40" t="s">
        <v>489</v>
      </c>
      <c r="J466" s="163" t="s">
        <v>2516</v>
      </c>
      <c r="K466" s="165" t="s">
        <v>2316</v>
      </c>
    </row>
    <row r="467" spans="1:11" ht="21">
      <c r="A467" s="11">
        <v>463</v>
      </c>
      <c r="B467" s="11" t="s">
        <v>5</v>
      </c>
      <c r="C467" s="37" t="s">
        <v>494</v>
      </c>
      <c r="D467" s="25"/>
      <c r="E467" s="25">
        <v>43.9</v>
      </c>
      <c r="F467" s="25">
        <v>43.9</v>
      </c>
      <c r="G467" s="28"/>
      <c r="H467" s="28"/>
      <c r="I467" s="40" t="s">
        <v>213</v>
      </c>
      <c r="J467" s="163" t="s">
        <v>2519</v>
      </c>
      <c r="K467" s="165" t="s">
        <v>2316</v>
      </c>
    </row>
    <row r="468" spans="1:11" ht="21">
      <c r="A468" s="11">
        <v>464</v>
      </c>
      <c r="B468" s="11" t="s">
        <v>5</v>
      </c>
      <c r="C468" s="37" t="s">
        <v>495</v>
      </c>
      <c r="D468" s="25"/>
      <c r="E468" s="25">
        <v>58.3</v>
      </c>
      <c r="F468" s="25">
        <v>58.3</v>
      </c>
      <c r="G468" s="28"/>
      <c r="H468" s="28"/>
      <c r="I468" s="40" t="s">
        <v>213</v>
      </c>
      <c r="J468" s="163" t="s">
        <v>2516</v>
      </c>
      <c r="K468" s="165" t="s">
        <v>2316</v>
      </c>
    </row>
    <row r="469" spans="1:11" ht="21">
      <c r="A469" s="11">
        <v>465</v>
      </c>
      <c r="B469" s="11" t="s">
        <v>5</v>
      </c>
      <c r="C469" s="37" t="s">
        <v>496</v>
      </c>
      <c r="D469" s="25" t="s">
        <v>1966</v>
      </c>
      <c r="E469" s="25">
        <v>36.9</v>
      </c>
      <c r="F469" s="25">
        <v>36.9</v>
      </c>
      <c r="G469" s="28"/>
      <c r="H469" s="28">
        <v>912741.93</v>
      </c>
      <c r="I469" s="40" t="s">
        <v>213</v>
      </c>
      <c r="J469" s="163" t="s">
        <v>2519</v>
      </c>
      <c r="K469" s="165" t="s">
        <v>2316</v>
      </c>
    </row>
    <row r="470" spans="1:11" ht="21">
      <c r="A470" s="11">
        <v>466</v>
      </c>
      <c r="B470" s="11" t="s">
        <v>5</v>
      </c>
      <c r="C470" s="37" t="s">
        <v>497</v>
      </c>
      <c r="D470" s="25"/>
      <c r="E470" s="25">
        <v>44</v>
      </c>
      <c r="F470" s="25">
        <v>44</v>
      </c>
      <c r="G470" s="28"/>
      <c r="H470" s="28"/>
      <c r="I470" s="40" t="s">
        <v>213</v>
      </c>
      <c r="J470" s="163" t="s">
        <v>2516</v>
      </c>
      <c r="K470" s="165" t="s">
        <v>2316</v>
      </c>
    </row>
    <row r="471" spans="1:11" ht="21">
      <c r="A471" s="11">
        <v>467</v>
      </c>
      <c r="B471" s="11" t="s">
        <v>5</v>
      </c>
      <c r="C471" s="37" t="s">
        <v>498</v>
      </c>
      <c r="D471" s="25"/>
      <c r="E471" s="25">
        <v>44.6</v>
      </c>
      <c r="F471" s="25">
        <v>44.6</v>
      </c>
      <c r="G471" s="28"/>
      <c r="H471" s="28"/>
      <c r="I471" s="40" t="s">
        <v>213</v>
      </c>
      <c r="J471" s="163" t="s">
        <v>2516</v>
      </c>
      <c r="K471" s="165" t="s">
        <v>2316</v>
      </c>
    </row>
    <row r="472" spans="1:11" ht="63">
      <c r="A472" s="11">
        <v>468</v>
      </c>
      <c r="B472" s="11" t="s">
        <v>5</v>
      </c>
      <c r="C472" s="37" t="s">
        <v>499</v>
      </c>
      <c r="D472" s="25" t="s">
        <v>1967</v>
      </c>
      <c r="E472" s="25">
        <v>49.4</v>
      </c>
      <c r="F472" s="25">
        <v>49.4</v>
      </c>
      <c r="G472" s="28"/>
      <c r="H472" s="28">
        <v>1217038.1599999999</v>
      </c>
      <c r="I472" s="40" t="s">
        <v>213</v>
      </c>
      <c r="J472" s="40" t="s">
        <v>2573</v>
      </c>
      <c r="K472" s="165" t="s">
        <v>2316</v>
      </c>
    </row>
    <row r="473" spans="1:11" ht="21">
      <c r="A473" s="11">
        <v>469</v>
      </c>
      <c r="B473" s="11" t="s">
        <v>5</v>
      </c>
      <c r="C473" s="37" t="s">
        <v>500</v>
      </c>
      <c r="D473" s="25"/>
      <c r="E473" s="25">
        <v>60.3</v>
      </c>
      <c r="F473" s="25">
        <v>60.3</v>
      </c>
      <c r="G473" s="28"/>
      <c r="H473" s="28"/>
      <c r="I473" s="40" t="s">
        <v>213</v>
      </c>
      <c r="J473" s="163" t="s">
        <v>2516</v>
      </c>
      <c r="K473" s="165" t="s">
        <v>2316</v>
      </c>
    </row>
    <row r="474" spans="1:11" ht="21">
      <c r="A474" s="11">
        <v>470</v>
      </c>
      <c r="B474" s="11" t="s">
        <v>5</v>
      </c>
      <c r="C474" s="37" t="s">
        <v>501</v>
      </c>
      <c r="D474" s="25"/>
      <c r="E474" s="25">
        <v>40.799999999999997</v>
      </c>
      <c r="F474" s="25">
        <v>40.799999999999997</v>
      </c>
      <c r="G474" s="28"/>
      <c r="H474" s="28"/>
      <c r="I474" s="40" t="s">
        <v>213</v>
      </c>
      <c r="J474" s="163" t="s">
        <v>2516</v>
      </c>
      <c r="K474" s="165" t="s">
        <v>2316</v>
      </c>
    </row>
    <row r="475" spans="1:11" ht="21">
      <c r="A475" s="11">
        <v>471</v>
      </c>
      <c r="B475" s="11" t="s">
        <v>5</v>
      </c>
      <c r="C475" s="37" t="s">
        <v>502</v>
      </c>
      <c r="D475" s="25"/>
      <c r="E475" s="25">
        <v>40.4</v>
      </c>
      <c r="F475" s="25">
        <v>40.4</v>
      </c>
      <c r="G475" s="28"/>
      <c r="H475" s="28"/>
      <c r="I475" s="40" t="s">
        <v>305</v>
      </c>
      <c r="J475" s="163" t="s">
        <v>2516</v>
      </c>
      <c r="K475" s="165" t="s">
        <v>2316</v>
      </c>
    </row>
    <row r="476" spans="1:11" ht="21">
      <c r="A476" s="11">
        <v>472</v>
      </c>
      <c r="B476" s="11" t="s">
        <v>5</v>
      </c>
      <c r="C476" s="37" t="s">
        <v>503</v>
      </c>
      <c r="D476" s="25"/>
      <c r="E476" s="25">
        <v>41.1</v>
      </c>
      <c r="F476" s="25">
        <v>41.1</v>
      </c>
      <c r="G476" s="28"/>
      <c r="H476" s="28"/>
      <c r="I476" s="40" t="s">
        <v>305</v>
      </c>
      <c r="J476" s="163" t="s">
        <v>2516</v>
      </c>
      <c r="K476" s="165" t="s">
        <v>2316</v>
      </c>
    </row>
    <row r="477" spans="1:11" ht="21">
      <c r="A477" s="11">
        <v>473</v>
      </c>
      <c r="B477" s="11" t="s">
        <v>5</v>
      </c>
      <c r="C477" s="37" t="s">
        <v>504</v>
      </c>
      <c r="D477" s="25"/>
      <c r="E477" s="25">
        <v>39.1</v>
      </c>
      <c r="F477" s="25">
        <v>39.1</v>
      </c>
      <c r="G477" s="28"/>
      <c r="H477" s="28"/>
      <c r="I477" s="40" t="s">
        <v>305</v>
      </c>
      <c r="J477" s="163" t="s">
        <v>2516</v>
      </c>
      <c r="K477" s="165" t="s">
        <v>2316</v>
      </c>
    </row>
    <row r="478" spans="1:11" ht="21">
      <c r="A478" s="11">
        <v>474</v>
      </c>
      <c r="B478" s="11" t="s">
        <v>5</v>
      </c>
      <c r="C478" s="37" t="s">
        <v>505</v>
      </c>
      <c r="D478" s="25" t="s">
        <v>1968</v>
      </c>
      <c r="E478" s="25">
        <v>49.4</v>
      </c>
      <c r="F478" s="25">
        <v>49.4</v>
      </c>
      <c r="G478" s="28"/>
      <c r="H478" s="28">
        <v>1365652.27</v>
      </c>
      <c r="I478" s="40" t="s">
        <v>302</v>
      </c>
      <c r="J478" s="163" t="s">
        <v>2516</v>
      </c>
      <c r="K478" s="165" t="s">
        <v>2316</v>
      </c>
    </row>
    <row r="479" spans="1:11" ht="21">
      <c r="A479" s="11">
        <v>475</v>
      </c>
      <c r="B479" s="11" t="s">
        <v>5</v>
      </c>
      <c r="C479" s="37" t="s">
        <v>506</v>
      </c>
      <c r="D479" s="25"/>
      <c r="E479" s="25">
        <v>59.1</v>
      </c>
      <c r="F479" s="25">
        <v>59.1</v>
      </c>
      <c r="G479" s="28"/>
      <c r="H479" s="28"/>
      <c r="I479" s="40" t="s">
        <v>302</v>
      </c>
      <c r="J479" s="163" t="s">
        <v>2516</v>
      </c>
      <c r="K479" s="165" t="s">
        <v>2316</v>
      </c>
    </row>
    <row r="480" spans="1:11" ht="42">
      <c r="A480" s="11">
        <v>476</v>
      </c>
      <c r="B480" s="11" t="s">
        <v>5</v>
      </c>
      <c r="C480" s="37" t="s">
        <v>507</v>
      </c>
      <c r="D480" s="25" t="s">
        <v>2394</v>
      </c>
      <c r="E480" s="25">
        <v>59.1</v>
      </c>
      <c r="F480" s="25">
        <v>59.1</v>
      </c>
      <c r="G480" s="28"/>
      <c r="H480" s="28">
        <v>1421151</v>
      </c>
      <c r="I480" s="40" t="s">
        <v>508</v>
      </c>
      <c r="J480" s="163" t="s">
        <v>2544</v>
      </c>
      <c r="K480" s="165" t="s">
        <v>2316</v>
      </c>
    </row>
    <row r="481" spans="1:11" ht="42">
      <c r="A481" s="11">
        <v>477</v>
      </c>
      <c r="B481" s="11" t="s">
        <v>5</v>
      </c>
      <c r="C481" s="37" t="s">
        <v>509</v>
      </c>
      <c r="D481" s="25" t="s">
        <v>2395</v>
      </c>
      <c r="E481" s="25">
        <v>47.9</v>
      </c>
      <c r="F481" s="25">
        <v>47.9</v>
      </c>
      <c r="G481" s="28"/>
      <c r="H481" s="28">
        <v>1168163</v>
      </c>
      <c r="I481" s="40" t="s">
        <v>508</v>
      </c>
      <c r="J481" s="163" t="s">
        <v>2545</v>
      </c>
      <c r="K481" s="165" t="s">
        <v>2316</v>
      </c>
    </row>
    <row r="482" spans="1:11" ht="42">
      <c r="A482" s="11">
        <v>478</v>
      </c>
      <c r="B482" s="11" t="s">
        <v>5</v>
      </c>
      <c r="C482" s="37" t="s">
        <v>510</v>
      </c>
      <c r="D482" s="25" t="s">
        <v>2396</v>
      </c>
      <c r="E482" s="25">
        <v>36.9</v>
      </c>
      <c r="F482" s="25">
        <v>36.9</v>
      </c>
      <c r="G482" s="28"/>
      <c r="H482" s="28">
        <v>912432</v>
      </c>
      <c r="I482" s="40" t="s">
        <v>508</v>
      </c>
      <c r="J482" s="163" t="s">
        <v>2546</v>
      </c>
      <c r="K482" s="165" t="s">
        <v>2316</v>
      </c>
    </row>
    <row r="483" spans="1:11" ht="21">
      <c r="A483" s="11">
        <v>479</v>
      </c>
      <c r="B483" s="11" t="s">
        <v>5</v>
      </c>
      <c r="C483" s="37" t="s">
        <v>511</v>
      </c>
      <c r="D483" s="25" t="s">
        <v>2397</v>
      </c>
      <c r="E483" s="25">
        <v>46.9</v>
      </c>
      <c r="F483" s="25">
        <v>46.9</v>
      </c>
      <c r="G483" s="28"/>
      <c r="H483" s="28">
        <v>1145215</v>
      </c>
      <c r="I483" s="40" t="s">
        <v>508</v>
      </c>
      <c r="J483" s="163" t="s">
        <v>2516</v>
      </c>
      <c r="K483" s="165" t="s">
        <v>2316</v>
      </c>
    </row>
    <row r="484" spans="1:11" ht="21">
      <c r="A484" s="11">
        <v>480</v>
      </c>
      <c r="B484" s="11" t="s">
        <v>5</v>
      </c>
      <c r="C484" s="37" t="s">
        <v>512</v>
      </c>
      <c r="D484" s="25"/>
      <c r="E484" s="25">
        <v>41.7</v>
      </c>
      <c r="F484" s="25">
        <v>41.7</v>
      </c>
      <c r="G484" s="28"/>
      <c r="H484" s="28"/>
      <c r="I484" s="40" t="s">
        <v>513</v>
      </c>
      <c r="J484" s="163" t="s">
        <v>2516</v>
      </c>
      <c r="K484" s="165" t="s">
        <v>2316</v>
      </c>
    </row>
    <row r="485" spans="1:11" ht="21">
      <c r="A485" s="11">
        <v>481</v>
      </c>
      <c r="B485" s="11" t="s">
        <v>5</v>
      </c>
      <c r="C485" s="37" t="s">
        <v>514</v>
      </c>
      <c r="D485" s="25"/>
      <c r="E485" s="25">
        <v>38.5</v>
      </c>
      <c r="F485" s="25">
        <v>38.5</v>
      </c>
      <c r="G485" s="28"/>
      <c r="H485" s="28"/>
      <c r="I485" s="40" t="s">
        <v>513</v>
      </c>
      <c r="J485" s="163" t="s">
        <v>2516</v>
      </c>
      <c r="K485" s="165" t="s">
        <v>2316</v>
      </c>
    </row>
    <row r="486" spans="1:11" ht="21">
      <c r="A486" s="11">
        <v>482</v>
      </c>
      <c r="B486" s="11" t="s">
        <v>5</v>
      </c>
      <c r="C486" s="37" t="s">
        <v>515</v>
      </c>
      <c r="D486" s="25" t="s">
        <v>1517</v>
      </c>
      <c r="E486" s="25">
        <v>59.5</v>
      </c>
      <c r="F486" s="25">
        <v>59.5</v>
      </c>
      <c r="G486" s="28"/>
      <c r="H486" s="28">
        <v>499800</v>
      </c>
      <c r="I486" s="40" t="s">
        <v>513</v>
      </c>
      <c r="J486" s="163" t="s">
        <v>2516</v>
      </c>
      <c r="K486" s="165" t="s">
        <v>2316</v>
      </c>
    </row>
    <row r="487" spans="1:11" ht="42">
      <c r="A487" s="11">
        <v>483</v>
      </c>
      <c r="B487" s="11" t="s">
        <v>5</v>
      </c>
      <c r="C487" s="37" t="s">
        <v>2170</v>
      </c>
      <c r="D487" s="25" t="s">
        <v>2171</v>
      </c>
      <c r="E487" s="25">
        <v>36.5</v>
      </c>
      <c r="F487" s="25">
        <v>36.5</v>
      </c>
      <c r="G487" s="28"/>
      <c r="H487" s="28">
        <v>135867.6</v>
      </c>
      <c r="I487" s="40" t="s">
        <v>517</v>
      </c>
      <c r="J487" s="40" t="s">
        <v>2547</v>
      </c>
      <c r="K487" s="165" t="s">
        <v>2316</v>
      </c>
    </row>
    <row r="488" spans="1:11" ht="42">
      <c r="A488" s="11">
        <v>484</v>
      </c>
      <c r="B488" s="11" t="s">
        <v>5</v>
      </c>
      <c r="C488" s="37" t="s">
        <v>516</v>
      </c>
      <c r="D488" s="25" t="s">
        <v>1970</v>
      </c>
      <c r="E488" s="25">
        <v>37.9</v>
      </c>
      <c r="F488" s="25">
        <v>37.9</v>
      </c>
      <c r="G488" s="28"/>
      <c r="H488" s="28">
        <v>141078.96</v>
      </c>
      <c r="I488" s="40" t="s">
        <v>517</v>
      </c>
      <c r="J488" s="40" t="s">
        <v>2548</v>
      </c>
      <c r="K488" s="165" t="s">
        <v>2316</v>
      </c>
    </row>
    <row r="489" spans="1:11" ht="42">
      <c r="A489" s="11">
        <v>485</v>
      </c>
      <c r="B489" s="11" t="s">
        <v>5</v>
      </c>
      <c r="C489" s="37" t="s">
        <v>518</v>
      </c>
      <c r="D489" s="25" t="s">
        <v>1971</v>
      </c>
      <c r="E489" s="25">
        <v>38.4</v>
      </c>
      <c r="F489" s="25">
        <v>38.4</v>
      </c>
      <c r="G489" s="28"/>
      <c r="H489" s="28">
        <v>322560</v>
      </c>
      <c r="I489" s="40" t="s">
        <v>517</v>
      </c>
      <c r="J489" s="40" t="s">
        <v>2549</v>
      </c>
      <c r="K489" s="165" t="s">
        <v>2316</v>
      </c>
    </row>
    <row r="490" spans="1:11" ht="42">
      <c r="A490" s="11">
        <v>486</v>
      </c>
      <c r="B490" s="11" t="s">
        <v>5</v>
      </c>
      <c r="C490" s="37" t="s">
        <v>519</v>
      </c>
      <c r="D490" s="25" t="s">
        <v>1972</v>
      </c>
      <c r="E490" s="25">
        <v>38.9</v>
      </c>
      <c r="F490" s="25">
        <v>38.9</v>
      </c>
      <c r="G490" s="28"/>
      <c r="H490" s="28">
        <v>144801.35999999999</v>
      </c>
      <c r="I490" s="40" t="s">
        <v>517</v>
      </c>
      <c r="J490" s="40" t="s">
        <v>2550</v>
      </c>
      <c r="K490" s="165" t="s">
        <v>2316</v>
      </c>
    </row>
    <row r="491" spans="1:11" ht="42">
      <c r="A491" s="11">
        <v>487</v>
      </c>
      <c r="B491" s="11" t="s">
        <v>5</v>
      </c>
      <c r="C491" s="37" t="s">
        <v>520</v>
      </c>
      <c r="D491" s="25" t="s">
        <v>1973</v>
      </c>
      <c r="E491" s="25">
        <v>90.8</v>
      </c>
      <c r="F491" s="25">
        <v>90.8</v>
      </c>
      <c r="G491" s="28"/>
      <c r="H491" s="28">
        <v>2396184.7599999998</v>
      </c>
      <c r="I491" s="40" t="s">
        <v>521</v>
      </c>
      <c r="J491" s="40" t="s">
        <v>2551</v>
      </c>
      <c r="K491" s="165" t="s">
        <v>2316</v>
      </c>
    </row>
    <row r="492" spans="1:11" ht="42">
      <c r="A492" s="11">
        <v>488</v>
      </c>
      <c r="B492" s="11" t="s">
        <v>5</v>
      </c>
      <c r="C492" s="37" t="s">
        <v>522</v>
      </c>
      <c r="D492" s="25" t="s">
        <v>1969</v>
      </c>
      <c r="E492" s="25">
        <v>46.1</v>
      </c>
      <c r="F492" s="25">
        <v>46.1</v>
      </c>
      <c r="G492" s="28"/>
      <c r="H492" s="28">
        <v>387240</v>
      </c>
      <c r="I492" s="40" t="s">
        <v>521</v>
      </c>
      <c r="J492" s="40" t="s">
        <v>2552</v>
      </c>
      <c r="K492" s="165" t="s">
        <v>2316</v>
      </c>
    </row>
    <row r="493" spans="1:11" ht="42">
      <c r="A493" s="11">
        <v>489</v>
      </c>
      <c r="B493" s="11" t="s">
        <v>5</v>
      </c>
      <c r="C493" s="37" t="s">
        <v>523</v>
      </c>
      <c r="D493" s="25" t="s">
        <v>525</v>
      </c>
      <c r="E493" s="25">
        <v>37.299999999999997</v>
      </c>
      <c r="F493" s="25">
        <v>37.299999999999997</v>
      </c>
      <c r="G493" s="28"/>
      <c r="H493" s="28">
        <v>313320</v>
      </c>
      <c r="I493" s="40" t="s">
        <v>524</v>
      </c>
      <c r="J493" s="40" t="s">
        <v>2553</v>
      </c>
      <c r="K493" s="165" t="s">
        <v>2316</v>
      </c>
    </row>
    <row r="494" spans="1:11" ht="42">
      <c r="A494" s="11">
        <v>490</v>
      </c>
      <c r="B494" s="11" t="s">
        <v>5</v>
      </c>
      <c r="C494" s="37" t="s">
        <v>1520</v>
      </c>
      <c r="D494" s="25" t="s">
        <v>529</v>
      </c>
      <c r="E494" s="25">
        <v>35.799999999999997</v>
      </c>
      <c r="F494" s="25">
        <v>35.799999999999997</v>
      </c>
      <c r="G494" s="28"/>
      <c r="H494" s="28">
        <v>300720</v>
      </c>
      <c r="I494" s="40" t="s">
        <v>524</v>
      </c>
      <c r="J494" s="40" t="s">
        <v>2554</v>
      </c>
      <c r="K494" s="165" t="s">
        <v>2316</v>
      </c>
    </row>
    <row r="495" spans="1:11" ht="40.5" customHeight="1">
      <c r="A495" s="11">
        <v>491</v>
      </c>
      <c r="B495" s="11" t="s">
        <v>5</v>
      </c>
      <c r="C495" s="37" t="s">
        <v>2220</v>
      </c>
      <c r="D495" s="25" t="s">
        <v>2221</v>
      </c>
      <c r="E495" s="25">
        <v>34.4</v>
      </c>
      <c r="F495" s="25">
        <v>34.4</v>
      </c>
      <c r="G495" s="28"/>
      <c r="H495" s="28">
        <v>853292</v>
      </c>
      <c r="I495" s="40" t="s">
        <v>524</v>
      </c>
      <c r="J495" s="40" t="s">
        <v>2555</v>
      </c>
      <c r="K495" s="165" t="s">
        <v>2316</v>
      </c>
    </row>
    <row r="496" spans="1:11" ht="42">
      <c r="A496" s="11">
        <v>492</v>
      </c>
      <c r="B496" s="11" t="s">
        <v>215</v>
      </c>
      <c r="C496" s="37" t="s">
        <v>527</v>
      </c>
      <c r="D496" s="25" t="s">
        <v>525</v>
      </c>
      <c r="E496" s="25">
        <v>49.4</v>
      </c>
      <c r="F496" s="25">
        <v>49.4</v>
      </c>
      <c r="G496" s="28"/>
      <c r="H496" s="28">
        <v>287559.86</v>
      </c>
      <c r="I496" s="40" t="s">
        <v>526</v>
      </c>
      <c r="J496" s="40" t="s">
        <v>2556</v>
      </c>
      <c r="K496" s="165" t="s">
        <v>2316</v>
      </c>
    </row>
    <row r="497" spans="1:11" ht="42">
      <c r="A497" s="11">
        <v>493</v>
      </c>
      <c r="B497" s="11" t="s">
        <v>5</v>
      </c>
      <c r="C497" s="37" t="s">
        <v>2156</v>
      </c>
      <c r="D497" s="25" t="s">
        <v>2157</v>
      </c>
      <c r="E497" s="25">
        <v>41.7</v>
      </c>
      <c r="F497" s="25">
        <v>41.7</v>
      </c>
      <c r="G497" s="28"/>
      <c r="H497" s="28"/>
      <c r="I497" s="40" t="s">
        <v>2158</v>
      </c>
      <c r="J497" s="40" t="s">
        <v>2557</v>
      </c>
      <c r="K497" s="165" t="s">
        <v>2316</v>
      </c>
    </row>
    <row r="498" spans="1:11" ht="42">
      <c r="A498" s="11">
        <v>494</v>
      </c>
      <c r="B498" s="11" t="s">
        <v>5</v>
      </c>
      <c r="C498" s="37" t="s">
        <v>2159</v>
      </c>
      <c r="D498" s="25" t="s">
        <v>2160</v>
      </c>
      <c r="E498" s="25">
        <v>53.1</v>
      </c>
      <c r="F498" s="25">
        <v>53.1</v>
      </c>
      <c r="G498" s="28"/>
      <c r="H498" s="28">
        <v>360962.65</v>
      </c>
      <c r="I498" s="40" t="s">
        <v>2158</v>
      </c>
      <c r="J498" s="40" t="s">
        <v>2558</v>
      </c>
      <c r="K498" s="165" t="s">
        <v>2316</v>
      </c>
    </row>
    <row r="499" spans="1:11" ht="42">
      <c r="A499" s="11">
        <v>495</v>
      </c>
      <c r="B499" s="11" t="s">
        <v>5</v>
      </c>
      <c r="C499" s="37" t="s">
        <v>2161</v>
      </c>
      <c r="D499" s="25" t="s">
        <v>2162</v>
      </c>
      <c r="E499" s="25">
        <v>54.5</v>
      </c>
      <c r="F499" s="25">
        <v>54.5</v>
      </c>
      <c r="G499" s="28"/>
      <c r="H499" s="28">
        <v>369827.74</v>
      </c>
      <c r="I499" s="40" t="s">
        <v>2158</v>
      </c>
      <c r="J499" s="40" t="s">
        <v>2559</v>
      </c>
      <c r="K499" s="165" t="s">
        <v>2316</v>
      </c>
    </row>
    <row r="500" spans="1:11" ht="42">
      <c r="A500" s="11">
        <v>496</v>
      </c>
      <c r="B500" s="11" t="s">
        <v>5</v>
      </c>
      <c r="C500" s="37" t="s">
        <v>2163</v>
      </c>
      <c r="D500" s="25" t="s">
        <v>2164</v>
      </c>
      <c r="E500" s="25">
        <v>54.6</v>
      </c>
      <c r="F500" s="25">
        <v>54.6</v>
      </c>
      <c r="G500" s="28"/>
      <c r="H500" s="28">
        <v>370459.91</v>
      </c>
      <c r="I500" s="40" t="s">
        <v>2158</v>
      </c>
      <c r="J500" s="40" t="s">
        <v>2560</v>
      </c>
      <c r="K500" s="165" t="s">
        <v>2316</v>
      </c>
    </row>
    <row r="501" spans="1:11" ht="31.5">
      <c r="A501" s="11">
        <v>497</v>
      </c>
      <c r="B501" s="11" t="s">
        <v>5</v>
      </c>
      <c r="C501" s="37" t="s">
        <v>528</v>
      </c>
      <c r="D501" s="25" t="s">
        <v>529</v>
      </c>
      <c r="E501" s="25">
        <v>26.6</v>
      </c>
      <c r="F501" s="25">
        <v>26.6</v>
      </c>
      <c r="G501" s="28"/>
      <c r="H501" s="28"/>
      <c r="I501" s="40" t="s">
        <v>524</v>
      </c>
      <c r="J501" s="40" t="s">
        <v>2561</v>
      </c>
      <c r="K501" s="165" t="s">
        <v>2316</v>
      </c>
    </row>
    <row r="502" spans="1:11" ht="21">
      <c r="A502" s="11">
        <v>498</v>
      </c>
      <c r="B502" s="11" t="s">
        <v>5</v>
      </c>
      <c r="C502" s="37" t="s">
        <v>1545</v>
      </c>
      <c r="D502" s="25"/>
      <c r="E502" s="25">
        <v>31.5</v>
      </c>
      <c r="F502" s="25">
        <v>31.5</v>
      </c>
      <c r="G502" s="28"/>
      <c r="H502" s="28"/>
      <c r="I502" s="40" t="s">
        <v>213</v>
      </c>
      <c r="J502" s="163" t="s">
        <v>2519</v>
      </c>
      <c r="K502" s="166"/>
    </row>
    <row r="503" spans="1:11" ht="42">
      <c r="A503" s="11">
        <v>499</v>
      </c>
      <c r="B503" s="11" t="s">
        <v>5</v>
      </c>
      <c r="C503" s="37" t="s">
        <v>530</v>
      </c>
      <c r="D503" s="25"/>
      <c r="E503" s="25">
        <v>69.7</v>
      </c>
      <c r="F503" s="25">
        <v>69.7</v>
      </c>
      <c r="G503" s="28"/>
      <c r="H503" s="28"/>
      <c r="I503" s="40" t="s">
        <v>213</v>
      </c>
      <c r="J503" s="40" t="s">
        <v>2562</v>
      </c>
      <c r="K503" s="165" t="s">
        <v>2316</v>
      </c>
    </row>
    <row r="504" spans="1:11" ht="31.5">
      <c r="A504" s="11">
        <v>500</v>
      </c>
      <c r="B504" s="11" t="s">
        <v>5</v>
      </c>
      <c r="C504" s="37" t="s">
        <v>531</v>
      </c>
      <c r="D504" s="25"/>
      <c r="E504" s="25">
        <v>46.6</v>
      </c>
      <c r="F504" s="25">
        <v>46.6</v>
      </c>
      <c r="G504" s="28"/>
      <c r="H504" s="28"/>
      <c r="I504" s="40" t="s">
        <v>213</v>
      </c>
      <c r="J504" s="40" t="s">
        <v>2563</v>
      </c>
      <c r="K504" s="165" t="s">
        <v>2333</v>
      </c>
    </row>
    <row r="505" spans="1:11" ht="21">
      <c r="A505" s="11">
        <v>501</v>
      </c>
      <c r="B505" s="11" t="s">
        <v>5</v>
      </c>
      <c r="C505" s="37" t="s">
        <v>532</v>
      </c>
      <c r="D505" s="25" t="s">
        <v>2398</v>
      </c>
      <c r="E505" s="25">
        <v>29.8</v>
      </c>
      <c r="F505" s="25">
        <v>29.8</v>
      </c>
      <c r="G505" s="28"/>
      <c r="H505" s="28"/>
      <c r="I505" s="40" t="s">
        <v>213</v>
      </c>
      <c r="J505" s="40" t="s">
        <v>2564</v>
      </c>
      <c r="K505" s="165" t="s">
        <v>2316</v>
      </c>
    </row>
    <row r="506" spans="1:11" ht="21">
      <c r="A506" s="11">
        <v>502</v>
      </c>
      <c r="B506" s="11" t="s">
        <v>5</v>
      </c>
      <c r="C506" s="37" t="s">
        <v>533</v>
      </c>
      <c r="D506" s="25"/>
      <c r="E506" s="25">
        <v>44.3</v>
      </c>
      <c r="F506" s="25">
        <v>44.3</v>
      </c>
      <c r="G506" s="28"/>
      <c r="H506" s="28"/>
      <c r="I506" s="40" t="s">
        <v>534</v>
      </c>
      <c r="J506" s="40" t="s">
        <v>2563</v>
      </c>
      <c r="K506" s="165" t="s">
        <v>2316</v>
      </c>
    </row>
    <row r="507" spans="1:11" ht="21">
      <c r="A507" s="11">
        <v>503</v>
      </c>
      <c r="B507" s="11" t="s">
        <v>5</v>
      </c>
      <c r="C507" s="37" t="s">
        <v>535</v>
      </c>
      <c r="D507" s="25"/>
      <c r="E507" s="25">
        <v>29.8</v>
      </c>
      <c r="F507" s="25">
        <v>29.8</v>
      </c>
      <c r="G507" s="28"/>
      <c r="H507" s="28"/>
      <c r="I507" s="40" t="s">
        <v>302</v>
      </c>
      <c r="J507" s="40" t="s">
        <v>2564</v>
      </c>
      <c r="K507" s="165" t="s">
        <v>2316</v>
      </c>
    </row>
    <row r="508" spans="1:11" ht="21">
      <c r="A508" s="11">
        <v>504</v>
      </c>
      <c r="B508" s="11" t="s">
        <v>5</v>
      </c>
      <c r="C508" s="37" t="s">
        <v>536</v>
      </c>
      <c r="D508" s="25"/>
      <c r="E508" s="25"/>
      <c r="F508" s="25"/>
      <c r="G508" s="28"/>
      <c r="H508" s="28"/>
      <c r="I508" s="40" t="s">
        <v>537</v>
      </c>
      <c r="J508" s="40" t="s">
        <v>2563</v>
      </c>
      <c r="K508" s="165" t="s">
        <v>2316</v>
      </c>
    </row>
    <row r="509" spans="1:11" ht="21">
      <c r="A509" s="11">
        <v>505</v>
      </c>
      <c r="B509" s="11" t="s">
        <v>5</v>
      </c>
      <c r="C509" s="37" t="s">
        <v>1991</v>
      </c>
      <c r="D509" s="25"/>
      <c r="E509" s="25" t="s">
        <v>1992</v>
      </c>
      <c r="F509" s="25" t="s">
        <v>1992</v>
      </c>
      <c r="G509" s="28"/>
      <c r="H509" s="28"/>
      <c r="I509" s="40"/>
      <c r="J509" s="40" t="s">
        <v>2564</v>
      </c>
      <c r="K509" s="165" t="s">
        <v>2316</v>
      </c>
    </row>
    <row r="510" spans="1:11" ht="21">
      <c r="A510" s="11">
        <v>506</v>
      </c>
      <c r="B510" s="11" t="s">
        <v>5</v>
      </c>
      <c r="C510" s="37" t="s">
        <v>1993</v>
      </c>
      <c r="D510" s="25"/>
      <c r="E510" s="25">
        <v>48</v>
      </c>
      <c r="F510" s="25">
        <v>48</v>
      </c>
      <c r="G510" s="28"/>
      <c r="H510" s="28"/>
      <c r="I510" s="40"/>
      <c r="J510" s="40" t="s">
        <v>2563</v>
      </c>
      <c r="K510" s="165" t="s">
        <v>2316</v>
      </c>
    </row>
    <row r="511" spans="1:11" ht="21">
      <c r="A511" s="11">
        <v>507</v>
      </c>
      <c r="B511" s="11" t="s">
        <v>5</v>
      </c>
      <c r="C511" s="37" t="s">
        <v>1994</v>
      </c>
      <c r="D511" s="25"/>
      <c r="E511" s="25" t="s">
        <v>1997</v>
      </c>
      <c r="F511" s="25" t="s">
        <v>1997</v>
      </c>
      <c r="G511" s="28"/>
      <c r="H511" s="28"/>
      <c r="I511" s="40"/>
      <c r="J511" s="40" t="s">
        <v>2564</v>
      </c>
      <c r="K511" s="165" t="s">
        <v>2316</v>
      </c>
    </row>
    <row r="512" spans="1:11" ht="21">
      <c r="A512" s="11">
        <v>508</v>
      </c>
      <c r="B512" s="11" t="s">
        <v>5</v>
      </c>
      <c r="C512" s="37" t="s">
        <v>1995</v>
      </c>
      <c r="D512" s="25"/>
      <c r="E512" s="25">
        <v>48</v>
      </c>
      <c r="F512" s="25">
        <v>48</v>
      </c>
      <c r="G512" s="28"/>
      <c r="H512" s="28"/>
      <c r="I512" s="40"/>
      <c r="J512" s="40" t="s">
        <v>2563</v>
      </c>
      <c r="K512" s="165" t="s">
        <v>2316</v>
      </c>
    </row>
    <row r="513" spans="1:11" ht="21">
      <c r="A513" s="11">
        <v>509</v>
      </c>
      <c r="B513" s="11" t="s">
        <v>5</v>
      </c>
      <c r="C513" s="37" t="s">
        <v>1996</v>
      </c>
      <c r="D513" s="25"/>
      <c r="E513" s="25" t="s">
        <v>1998</v>
      </c>
      <c r="F513" s="25" t="s">
        <v>1998</v>
      </c>
      <c r="G513" s="28"/>
      <c r="H513" s="28"/>
      <c r="I513" s="40"/>
      <c r="J513" s="40" t="s">
        <v>2564</v>
      </c>
      <c r="K513" s="165" t="s">
        <v>2316</v>
      </c>
    </row>
    <row r="514" spans="1:11" ht="21">
      <c r="A514" s="11">
        <v>510</v>
      </c>
      <c r="B514" s="11" t="s">
        <v>5</v>
      </c>
      <c r="C514" s="37" t="s">
        <v>538</v>
      </c>
      <c r="D514" s="25" t="s">
        <v>2399</v>
      </c>
      <c r="E514" s="25">
        <v>68</v>
      </c>
      <c r="F514" s="25">
        <v>68</v>
      </c>
      <c r="G514" s="28"/>
      <c r="H514" s="28">
        <v>537926</v>
      </c>
      <c r="I514" s="40" t="s">
        <v>537</v>
      </c>
      <c r="J514" s="40" t="s">
        <v>2563</v>
      </c>
      <c r="K514" s="165" t="s">
        <v>2316</v>
      </c>
    </row>
    <row r="515" spans="1:11" ht="21">
      <c r="A515" s="11">
        <v>511</v>
      </c>
      <c r="B515" s="11" t="s">
        <v>5</v>
      </c>
      <c r="C515" s="37" t="s">
        <v>539</v>
      </c>
      <c r="D515" s="25"/>
      <c r="E515" s="25"/>
      <c r="F515" s="25"/>
      <c r="G515" s="28"/>
      <c r="H515" s="28"/>
      <c r="I515" s="40" t="s">
        <v>537</v>
      </c>
      <c r="J515" s="40" t="s">
        <v>2564</v>
      </c>
      <c r="K515" s="165" t="s">
        <v>2316</v>
      </c>
    </row>
    <row r="516" spans="1:11" ht="21">
      <c r="A516" s="11">
        <v>512</v>
      </c>
      <c r="B516" s="11" t="s">
        <v>5</v>
      </c>
      <c r="C516" s="37" t="s">
        <v>540</v>
      </c>
      <c r="D516" s="25"/>
      <c r="E516" s="25">
        <v>64.099999999999994</v>
      </c>
      <c r="F516" s="25">
        <v>64.099999999999994</v>
      </c>
      <c r="G516" s="28"/>
      <c r="H516" s="28"/>
      <c r="I516" s="40" t="s">
        <v>541</v>
      </c>
      <c r="J516" s="40" t="s">
        <v>2563</v>
      </c>
      <c r="K516" s="165" t="s">
        <v>2316</v>
      </c>
    </row>
    <row r="517" spans="1:11" ht="21">
      <c r="A517" s="11">
        <v>513</v>
      </c>
      <c r="B517" s="11" t="s">
        <v>5</v>
      </c>
      <c r="C517" s="37" t="s">
        <v>2272</v>
      </c>
      <c r="D517" s="25"/>
      <c r="E517" s="25"/>
      <c r="F517" s="25"/>
      <c r="G517" s="28"/>
      <c r="H517" s="28"/>
      <c r="I517" s="40" t="s">
        <v>541</v>
      </c>
      <c r="J517" s="40" t="s">
        <v>2564</v>
      </c>
      <c r="K517" s="165" t="s">
        <v>2316</v>
      </c>
    </row>
    <row r="518" spans="1:11" ht="115.5">
      <c r="A518" s="11">
        <v>514</v>
      </c>
      <c r="B518" s="12" t="s">
        <v>2219</v>
      </c>
      <c r="C518" s="37" t="s">
        <v>542</v>
      </c>
      <c r="D518" s="162" t="s">
        <v>2308</v>
      </c>
      <c r="E518" s="25">
        <v>38</v>
      </c>
      <c r="F518" s="25">
        <v>38</v>
      </c>
      <c r="G518" s="28"/>
      <c r="H518" s="28"/>
      <c r="I518" s="40" t="s">
        <v>541</v>
      </c>
      <c r="J518" s="163" t="s">
        <v>2516</v>
      </c>
      <c r="K518" s="165" t="s">
        <v>2316</v>
      </c>
    </row>
    <row r="519" spans="1:11" ht="53.25">
      <c r="A519" s="11">
        <v>515</v>
      </c>
      <c r="B519" s="11" t="s">
        <v>5</v>
      </c>
      <c r="C519" s="37" t="s">
        <v>543</v>
      </c>
      <c r="D519" s="25" t="s">
        <v>2273</v>
      </c>
      <c r="E519" s="25">
        <v>24</v>
      </c>
      <c r="F519" s="25">
        <v>24</v>
      </c>
      <c r="G519" s="28"/>
      <c r="H519" s="28">
        <v>591401.76</v>
      </c>
      <c r="I519" s="40"/>
      <c r="J519" s="172" t="s">
        <v>2574</v>
      </c>
      <c r="K519" s="165" t="s">
        <v>2316</v>
      </c>
    </row>
    <row r="520" spans="1:11" ht="21">
      <c r="A520" s="11">
        <v>516</v>
      </c>
      <c r="B520" s="11" t="s">
        <v>5</v>
      </c>
      <c r="C520" s="37" t="s">
        <v>544</v>
      </c>
      <c r="D520" s="25"/>
      <c r="E520" s="25">
        <v>38.4</v>
      </c>
      <c r="F520" s="25">
        <v>38.4</v>
      </c>
      <c r="G520" s="28"/>
      <c r="H520" s="28"/>
      <c r="I520" s="40" t="s">
        <v>489</v>
      </c>
      <c r="J520" s="40" t="s">
        <v>2564</v>
      </c>
      <c r="K520" s="165" t="s">
        <v>2316</v>
      </c>
    </row>
    <row r="521" spans="1:11" ht="21">
      <c r="A521" s="11">
        <v>517</v>
      </c>
      <c r="B521" s="11" t="s">
        <v>5</v>
      </c>
      <c r="C521" s="37" t="s">
        <v>1541</v>
      </c>
      <c r="D521" s="25" t="s">
        <v>2309</v>
      </c>
      <c r="E521" s="25">
        <v>44.4</v>
      </c>
      <c r="F521" s="25">
        <v>44.4</v>
      </c>
      <c r="G521" s="28"/>
      <c r="H521" s="28">
        <v>1097199</v>
      </c>
      <c r="I521" s="40" t="s">
        <v>302</v>
      </c>
      <c r="J521" s="40" t="s">
        <v>2563</v>
      </c>
      <c r="K521" s="165" t="s">
        <v>2316</v>
      </c>
    </row>
    <row r="522" spans="1:11" ht="21">
      <c r="A522" s="11">
        <v>518</v>
      </c>
      <c r="B522" s="11" t="s">
        <v>5</v>
      </c>
      <c r="C522" s="37" t="s">
        <v>545</v>
      </c>
      <c r="D522" s="25"/>
      <c r="E522" s="25">
        <v>37.299999999999997</v>
      </c>
      <c r="F522" s="25">
        <v>37.299999999999997</v>
      </c>
      <c r="G522" s="28"/>
      <c r="H522" s="28"/>
      <c r="I522" s="40" t="s">
        <v>302</v>
      </c>
      <c r="J522" s="40" t="s">
        <v>2564</v>
      </c>
      <c r="K522" s="165" t="s">
        <v>2316</v>
      </c>
    </row>
    <row r="523" spans="1:11" ht="21">
      <c r="A523" s="11">
        <v>519</v>
      </c>
      <c r="B523" s="11" t="s">
        <v>5</v>
      </c>
      <c r="C523" s="37" t="s">
        <v>1518</v>
      </c>
      <c r="D523" s="25"/>
      <c r="E523" s="25">
        <v>47.4</v>
      </c>
      <c r="F523" s="25">
        <v>47.4</v>
      </c>
      <c r="G523" s="28"/>
      <c r="H523" s="28"/>
      <c r="I523" s="40" t="s">
        <v>302</v>
      </c>
      <c r="J523" s="40" t="s">
        <v>2563</v>
      </c>
      <c r="K523" s="165" t="s">
        <v>2316</v>
      </c>
    </row>
    <row r="524" spans="1:11" ht="21">
      <c r="A524" s="11">
        <v>520</v>
      </c>
      <c r="B524" s="11" t="s">
        <v>5</v>
      </c>
      <c r="C524" s="37" t="s">
        <v>546</v>
      </c>
      <c r="D524" s="25"/>
      <c r="E524" s="25">
        <v>37.9</v>
      </c>
      <c r="F524" s="25">
        <v>37.9</v>
      </c>
      <c r="G524" s="28"/>
      <c r="H524" s="28"/>
      <c r="I524" s="40" t="s">
        <v>213</v>
      </c>
      <c r="J524" s="40" t="s">
        <v>2564</v>
      </c>
      <c r="K524" s="165" t="s">
        <v>2316</v>
      </c>
    </row>
    <row r="525" spans="1:11" ht="21">
      <c r="A525" s="11">
        <v>521</v>
      </c>
      <c r="B525" s="11" t="s">
        <v>5</v>
      </c>
      <c r="C525" s="37" t="s">
        <v>547</v>
      </c>
      <c r="D525" s="25"/>
      <c r="E525" s="25">
        <v>47.6</v>
      </c>
      <c r="F525" s="25">
        <v>47.6</v>
      </c>
      <c r="G525" s="28"/>
      <c r="H525" s="28"/>
      <c r="I525" s="40" t="s">
        <v>213</v>
      </c>
      <c r="J525" s="40" t="s">
        <v>2563</v>
      </c>
      <c r="K525" s="165" t="s">
        <v>2316</v>
      </c>
    </row>
    <row r="526" spans="1:11" ht="21">
      <c r="A526" s="11">
        <v>522</v>
      </c>
      <c r="B526" s="11" t="s">
        <v>5</v>
      </c>
      <c r="C526" s="37" t="s">
        <v>548</v>
      </c>
      <c r="D526" s="25" t="s">
        <v>2400</v>
      </c>
      <c r="E526" s="25">
        <v>70.2</v>
      </c>
      <c r="F526" s="25">
        <v>70.2</v>
      </c>
      <c r="G526" s="28"/>
      <c r="H526" s="28">
        <v>1679393</v>
      </c>
      <c r="I526" s="40" t="s">
        <v>213</v>
      </c>
      <c r="J526" s="40" t="s">
        <v>2564</v>
      </c>
      <c r="K526" s="165" t="s">
        <v>2316</v>
      </c>
    </row>
    <row r="527" spans="1:11" ht="21">
      <c r="A527" s="11">
        <v>523</v>
      </c>
      <c r="B527" s="11" t="s">
        <v>5</v>
      </c>
      <c r="C527" s="37" t="s">
        <v>549</v>
      </c>
      <c r="D527" s="25"/>
      <c r="E527" s="25">
        <v>70.5</v>
      </c>
      <c r="F527" s="25">
        <v>70.5</v>
      </c>
      <c r="G527" s="28"/>
      <c r="H527" s="28"/>
      <c r="I527" s="40" t="s">
        <v>213</v>
      </c>
      <c r="J527" s="40" t="s">
        <v>2563</v>
      </c>
      <c r="K527" s="165" t="s">
        <v>2316</v>
      </c>
    </row>
    <row r="528" spans="1:11" ht="21">
      <c r="A528" s="11">
        <v>524</v>
      </c>
      <c r="B528" s="11" t="s">
        <v>5</v>
      </c>
      <c r="C528" s="37" t="s">
        <v>550</v>
      </c>
      <c r="D528" s="25" t="s">
        <v>2401</v>
      </c>
      <c r="E528" s="25">
        <v>61.6</v>
      </c>
      <c r="F528" s="25">
        <v>61.6</v>
      </c>
      <c r="G528" s="28"/>
      <c r="H528" s="28">
        <v>1574170</v>
      </c>
      <c r="I528" s="40" t="s">
        <v>213</v>
      </c>
      <c r="J528" s="163" t="s">
        <v>2335</v>
      </c>
      <c r="K528" s="165" t="s">
        <v>2334</v>
      </c>
    </row>
    <row r="529" spans="1:11" ht="42">
      <c r="A529" s="11">
        <v>525</v>
      </c>
      <c r="B529" s="11" t="s">
        <v>5</v>
      </c>
      <c r="C529" s="37" t="s">
        <v>2191</v>
      </c>
      <c r="D529" s="25" t="s">
        <v>2192</v>
      </c>
      <c r="E529" s="25">
        <v>85.8</v>
      </c>
      <c r="F529" s="25">
        <v>85.8</v>
      </c>
      <c r="G529" s="28"/>
      <c r="H529" s="28">
        <v>363709.63</v>
      </c>
      <c r="I529" s="40" t="s">
        <v>2183</v>
      </c>
      <c r="J529" s="163" t="s">
        <v>2565</v>
      </c>
      <c r="K529" s="165" t="s">
        <v>2316</v>
      </c>
    </row>
    <row r="530" spans="1:11" ht="42">
      <c r="A530" s="11">
        <v>526</v>
      </c>
      <c r="B530" s="11" t="s">
        <v>5</v>
      </c>
      <c r="C530" s="37" t="s">
        <v>2181</v>
      </c>
      <c r="D530" s="25" t="s">
        <v>2182</v>
      </c>
      <c r="E530" s="25">
        <v>61.7</v>
      </c>
      <c r="F530" s="25">
        <v>61.7</v>
      </c>
      <c r="G530" s="28"/>
      <c r="H530" s="28">
        <v>261548.77</v>
      </c>
      <c r="I530" s="40" t="s">
        <v>2183</v>
      </c>
      <c r="J530" s="163" t="s">
        <v>2566</v>
      </c>
      <c r="K530" s="165" t="s">
        <v>2316</v>
      </c>
    </row>
    <row r="531" spans="1:11" ht="42">
      <c r="A531" s="11">
        <v>527</v>
      </c>
      <c r="B531" s="11" t="s">
        <v>5</v>
      </c>
      <c r="C531" s="37" t="s">
        <v>2184</v>
      </c>
      <c r="D531" s="25" t="s">
        <v>2185</v>
      </c>
      <c r="E531" s="25">
        <v>67.5</v>
      </c>
      <c r="F531" s="25">
        <v>67.5</v>
      </c>
      <c r="G531" s="28"/>
      <c r="H531" s="28">
        <v>286135.2</v>
      </c>
      <c r="I531" s="40" t="s">
        <v>2183</v>
      </c>
      <c r="J531" s="163" t="s">
        <v>2567</v>
      </c>
      <c r="K531" s="165" t="s">
        <v>2316</v>
      </c>
    </row>
    <row r="532" spans="1:11" ht="42">
      <c r="A532" s="11">
        <v>528</v>
      </c>
      <c r="B532" s="11" t="s">
        <v>5</v>
      </c>
      <c r="C532" s="37" t="s">
        <v>2186</v>
      </c>
      <c r="D532" s="25" t="s">
        <v>2187</v>
      </c>
      <c r="E532" s="25">
        <v>57.3</v>
      </c>
      <c r="F532" s="25">
        <v>57.3</v>
      </c>
      <c r="G532" s="28"/>
      <c r="H532" s="28">
        <v>242896.99</v>
      </c>
      <c r="I532" s="40" t="s">
        <v>2183</v>
      </c>
      <c r="J532" s="163" t="s">
        <v>2568</v>
      </c>
      <c r="K532" s="165" t="s">
        <v>2316</v>
      </c>
    </row>
    <row r="533" spans="1:11" ht="21">
      <c r="A533" s="11">
        <v>529</v>
      </c>
      <c r="B533" s="11" t="s">
        <v>5</v>
      </c>
      <c r="C533" s="37" t="s">
        <v>551</v>
      </c>
      <c r="D533" s="25"/>
      <c r="E533" s="25">
        <v>93.8</v>
      </c>
      <c r="F533" s="25">
        <v>93.8</v>
      </c>
      <c r="G533" s="28"/>
      <c r="H533" s="28"/>
      <c r="I533" s="40" t="s">
        <v>552</v>
      </c>
      <c r="J533" s="40" t="s">
        <v>2575</v>
      </c>
      <c r="K533" s="165" t="s">
        <v>2316</v>
      </c>
    </row>
    <row r="534" spans="1:11" ht="32.25">
      <c r="A534" s="11">
        <v>530</v>
      </c>
      <c r="B534" s="11" t="s">
        <v>5</v>
      </c>
      <c r="C534" s="37" t="s">
        <v>2000</v>
      </c>
      <c r="D534" s="25"/>
      <c r="E534" s="25">
        <v>51.2</v>
      </c>
      <c r="F534" s="25">
        <v>51.2</v>
      </c>
      <c r="G534" s="28"/>
      <c r="H534" s="28"/>
      <c r="I534" s="40" t="s">
        <v>553</v>
      </c>
      <c r="J534" s="163" t="s">
        <v>2519</v>
      </c>
      <c r="K534" s="165" t="s">
        <v>2403</v>
      </c>
    </row>
    <row r="535" spans="1:11" ht="21.75">
      <c r="A535" s="11">
        <v>531</v>
      </c>
      <c r="B535" s="11" t="s">
        <v>5</v>
      </c>
      <c r="C535" s="37" t="s">
        <v>2404</v>
      </c>
      <c r="D535" s="25"/>
      <c r="E535" s="25">
        <v>60</v>
      </c>
      <c r="F535" s="25">
        <v>60</v>
      </c>
      <c r="G535" s="28"/>
      <c r="H535" s="28"/>
      <c r="I535" s="40" t="s">
        <v>553</v>
      </c>
      <c r="J535" s="40" t="s">
        <v>2569</v>
      </c>
      <c r="K535" s="165" t="s">
        <v>2405</v>
      </c>
    </row>
    <row r="536" spans="1:11" ht="31.5">
      <c r="A536" s="11">
        <v>532</v>
      </c>
      <c r="B536" s="11" t="s">
        <v>5</v>
      </c>
      <c r="C536" s="37" t="s">
        <v>2402</v>
      </c>
      <c r="D536" s="25"/>
      <c r="E536" s="25">
        <v>47.8</v>
      </c>
      <c r="F536" s="25">
        <v>47.8</v>
      </c>
      <c r="G536" s="28"/>
      <c r="H536" s="28"/>
      <c r="I536" s="40" t="s">
        <v>553</v>
      </c>
      <c r="J536" s="163" t="s">
        <v>2519</v>
      </c>
      <c r="K536" s="165" t="s">
        <v>2406</v>
      </c>
    </row>
    <row r="537" spans="1:11" ht="21.75">
      <c r="A537" s="11">
        <v>533</v>
      </c>
      <c r="B537" s="11" t="s">
        <v>5</v>
      </c>
      <c r="C537" s="37" t="s">
        <v>2407</v>
      </c>
      <c r="D537" s="25"/>
      <c r="E537" s="25">
        <v>23.7</v>
      </c>
      <c r="F537" s="25">
        <v>23.7</v>
      </c>
      <c r="G537" s="28"/>
      <c r="H537" s="28"/>
      <c r="I537" s="40" t="s">
        <v>553</v>
      </c>
      <c r="J537" s="40" t="s">
        <v>2569</v>
      </c>
      <c r="K537" s="165" t="s">
        <v>2408</v>
      </c>
    </row>
    <row r="538" spans="1:11" ht="42">
      <c r="A538" s="11">
        <v>534</v>
      </c>
      <c r="B538" s="11" t="s">
        <v>5</v>
      </c>
      <c r="C538" s="37" t="s">
        <v>2001</v>
      </c>
      <c r="D538" s="25"/>
      <c r="E538" s="25">
        <v>68.8</v>
      </c>
      <c r="F538" s="25">
        <v>68.8</v>
      </c>
      <c r="G538" s="28"/>
      <c r="H538" s="28"/>
      <c r="I538" s="40" t="s">
        <v>553</v>
      </c>
      <c r="J538" s="163" t="s">
        <v>2519</v>
      </c>
      <c r="K538" s="165" t="s">
        <v>2409</v>
      </c>
    </row>
    <row r="539" spans="1:11" ht="31.5">
      <c r="A539" s="11">
        <v>535</v>
      </c>
      <c r="B539" s="11" t="s">
        <v>5</v>
      </c>
      <c r="C539" s="37" t="s">
        <v>2410</v>
      </c>
      <c r="D539" s="25"/>
      <c r="E539" s="25">
        <v>47.6</v>
      </c>
      <c r="F539" s="25">
        <v>47.6</v>
      </c>
      <c r="G539" s="28"/>
      <c r="H539" s="28"/>
      <c r="I539" s="40" t="s">
        <v>553</v>
      </c>
      <c r="J539" s="40" t="s">
        <v>2569</v>
      </c>
      <c r="K539" s="165" t="s">
        <v>2411</v>
      </c>
    </row>
    <row r="540" spans="1:11" ht="31.5">
      <c r="A540" s="11">
        <v>536</v>
      </c>
      <c r="B540" s="11" t="s">
        <v>5</v>
      </c>
      <c r="C540" s="37" t="s">
        <v>2412</v>
      </c>
      <c r="D540" s="25"/>
      <c r="E540" s="25">
        <v>53.8</v>
      </c>
      <c r="F540" s="25">
        <v>53.8</v>
      </c>
      <c r="G540" s="28"/>
      <c r="H540" s="28"/>
      <c r="I540" s="40" t="s">
        <v>553</v>
      </c>
      <c r="J540" s="40" t="s">
        <v>2570</v>
      </c>
      <c r="K540" s="165" t="s">
        <v>2413</v>
      </c>
    </row>
    <row r="541" spans="1:11" ht="42">
      <c r="A541" s="11">
        <v>537</v>
      </c>
      <c r="B541" s="11" t="s">
        <v>5</v>
      </c>
      <c r="C541" s="37" t="s">
        <v>555</v>
      </c>
      <c r="D541" s="25" t="s">
        <v>2414</v>
      </c>
      <c r="E541" s="25">
        <v>64.5</v>
      </c>
      <c r="F541" s="25">
        <v>64.5</v>
      </c>
      <c r="G541" s="28"/>
      <c r="H541" s="28">
        <v>1602928</v>
      </c>
      <c r="I541" s="40" t="s">
        <v>554</v>
      </c>
      <c r="J541" s="163" t="s">
        <v>2571</v>
      </c>
      <c r="K541" s="165" t="s">
        <v>2316</v>
      </c>
    </row>
    <row r="542" spans="1:11" ht="63">
      <c r="A542" s="11">
        <v>538</v>
      </c>
      <c r="B542" s="11" t="s">
        <v>5</v>
      </c>
      <c r="C542" s="37" t="s">
        <v>556</v>
      </c>
      <c r="D542" s="25" t="s">
        <v>2415</v>
      </c>
      <c r="E542" s="25">
        <v>34.6</v>
      </c>
      <c r="F542" s="25">
        <v>55</v>
      </c>
      <c r="G542" s="28"/>
      <c r="H542" s="28">
        <v>1364180</v>
      </c>
      <c r="I542" s="40" t="s">
        <v>554</v>
      </c>
      <c r="J542" s="40" t="s">
        <v>2576</v>
      </c>
      <c r="K542" s="165" t="s">
        <v>2316</v>
      </c>
    </row>
    <row r="543" spans="1:11" ht="52.5">
      <c r="A543" s="11">
        <v>539</v>
      </c>
      <c r="B543" s="11" t="s">
        <v>5</v>
      </c>
      <c r="C543" s="37" t="s">
        <v>557</v>
      </c>
      <c r="D543" s="25"/>
      <c r="E543" s="25">
        <v>45.4</v>
      </c>
      <c r="F543" s="25">
        <v>45.4</v>
      </c>
      <c r="G543" s="28"/>
      <c r="H543" s="28"/>
      <c r="I543" s="40" t="s">
        <v>554</v>
      </c>
      <c r="J543" s="40" t="s">
        <v>2577</v>
      </c>
      <c r="K543" s="165" t="s">
        <v>2316</v>
      </c>
    </row>
    <row r="544" spans="1:11" ht="52.5">
      <c r="A544" s="11">
        <v>540</v>
      </c>
      <c r="B544" s="11" t="s">
        <v>5</v>
      </c>
      <c r="C544" s="37" t="s">
        <v>558</v>
      </c>
      <c r="D544" s="25" t="s">
        <v>2416</v>
      </c>
      <c r="E544" s="25">
        <v>41.8</v>
      </c>
      <c r="F544" s="25">
        <v>41.8</v>
      </c>
      <c r="G544" s="28"/>
      <c r="H544" s="28">
        <v>536757</v>
      </c>
      <c r="I544" s="40" t="s">
        <v>554</v>
      </c>
      <c r="J544" s="40" t="s">
        <v>2577</v>
      </c>
      <c r="K544" s="165" t="s">
        <v>2316</v>
      </c>
    </row>
    <row r="545" spans="1:11" ht="52.5">
      <c r="A545" s="11">
        <v>541</v>
      </c>
      <c r="B545" s="11" t="s">
        <v>5</v>
      </c>
      <c r="C545" s="37" t="s">
        <v>559</v>
      </c>
      <c r="D545" s="25" t="s">
        <v>2417</v>
      </c>
      <c r="E545" s="25">
        <v>42.9</v>
      </c>
      <c r="F545" s="28">
        <v>42.9</v>
      </c>
      <c r="G545" s="28"/>
      <c r="H545" s="28">
        <v>1062133</v>
      </c>
      <c r="I545" s="40" t="s">
        <v>302</v>
      </c>
      <c r="J545" s="40" t="s">
        <v>2577</v>
      </c>
      <c r="K545" s="165" t="s">
        <v>2316</v>
      </c>
    </row>
    <row r="546" spans="1:11" ht="32.25">
      <c r="A546" s="11">
        <v>542</v>
      </c>
      <c r="B546" s="11" t="s">
        <v>5</v>
      </c>
      <c r="C546" s="37" t="s">
        <v>2223</v>
      </c>
      <c r="D546" s="25"/>
      <c r="E546" s="25">
        <v>34.9</v>
      </c>
      <c r="F546" s="25">
        <v>34.9</v>
      </c>
      <c r="G546" s="28"/>
      <c r="H546" s="28"/>
      <c r="I546" s="40" t="s">
        <v>302</v>
      </c>
      <c r="J546" s="163" t="s">
        <v>2519</v>
      </c>
      <c r="K546" s="165" t="s">
        <v>2418</v>
      </c>
    </row>
    <row r="547" spans="1:11" ht="31.5">
      <c r="A547" s="11">
        <v>543</v>
      </c>
      <c r="B547" s="11" t="s">
        <v>5</v>
      </c>
      <c r="C547" s="37" t="s">
        <v>2224</v>
      </c>
      <c r="D547" s="25"/>
      <c r="E547" s="25">
        <v>115.6</v>
      </c>
      <c r="F547" s="25">
        <v>115.6</v>
      </c>
      <c r="G547" s="28"/>
      <c r="H547" s="28"/>
      <c r="I547" s="40" t="s">
        <v>560</v>
      </c>
      <c r="J547" s="163" t="s">
        <v>2519</v>
      </c>
      <c r="K547" s="165" t="s">
        <v>2316</v>
      </c>
    </row>
    <row r="548" spans="1:11" ht="42.75">
      <c r="A548" s="11">
        <v>544</v>
      </c>
      <c r="B548" s="11" t="s">
        <v>5</v>
      </c>
      <c r="C548" s="37" t="s">
        <v>2419</v>
      </c>
      <c r="D548" s="25"/>
      <c r="E548" s="25">
        <v>60.9</v>
      </c>
      <c r="F548" s="25">
        <v>60.9</v>
      </c>
      <c r="G548" s="28"/>
      <c r="H548" s="28"/>
      <c r="I548" s="40" t="s">
        <v>560</v>
      </c>
      <c r="J548" s="163" t="s">
        <v>2519</v>
      </c>
      <c r="K548" s="165" t="s">
        <v>2420</v>
      </c>
    </row>
    <row r="549" spans="1:11" ht="32.25">
      <c r="A549" s="11">
        <v>545</v>
      </c>
      <c r="B549" s="11" t="s">
        <v>5</v>
      </c>
      <c r="C549" s="37" t="s">
        <v>2002</v>
      </c>
      <c r="D549" s="25"/>
      <c r="E549" s="25">
        <v>54.2</v>
      </c>
      <c r="F549" s="25">
        <v>54.2</v>
      </c>
      <c r="G549" s="28"/>
      <c r="H549" s="28"/>
      <c r="I549" s="40" t="s">
        <v>560</v>
      </c>
      <c r="J549" s="163" t="s">
        <v>2519</v>
      </c>
      <c r="K549" s="165" t="s">
        <v>2421</v>
      </c>
    </row>
    <row r="550" spans="1:11" ht="32.25">
      <c r="A550" s="11">
        <v>546</v>
      </c>
      <c r="B550" s="11" t="s">
        <v>5</v>
      </c>
      <c r="C550" s="37" t="s">
        <v>2277</v>
      </c>
      <c r="D550" s="25"/>
      <c r="E550" s="25">
        <v>63.4</v>
      </c>
      <c r="F550" s="25">
        <v>63.4</v>
      </c>
      <c r="G550" s="28"/>
      <c r="H550" s="28"/>
      <c r="I550" s="40" t="s">
        <v>560</v>
      </c>
      <c r="J550" s="163" t="s">
        <v>2519</v>
      </c>
      <c r="K550" s="165" t="s">
        <v>2422</v>
      </c>
    </row>
    <row r="551" spans="1:11" ht="64.5" customHeight="1">
      <c r="A551" s="11">
        <v>547</v>
      </c>
      <c r="B551" s="11" t="s">
        <v>5</v>
      </c>
      <c r="C551" s="37" t="s">
        <v>2225</v>
      </c>
      <c r="D551" s="25"/>
      <c r="E551" s="25">
        <v>138.80000000000001</v>
      </c>
      <c r="F551" s="25">
        <v>138.80000000000001</v>
      </c>
      <c r="G551" s="28"/>
      <c r="H551" s="28"/>
      <c r="I551" s="40" t="s">
        <v>560</v>
      </c>
      <c r="J551" s="40" t="s">
        <v>2578</v>
      </c>
      <c r="K551" s="165" t="s">
        <v>2334</v>
      </c>
    </row>
    <row r="552" spans="1:11" ht="42">
      <c r="A552" s="11">
        <v>548</v>
      </c>
      <c r="B552" s="11" t="s">
        <v>5</v>
      </c>
      <c r="C552" s="37" t="s">
        <v>2423</v>
      </c>
      <c r="D552" s="25"/>
      <c r="E552" s="25">
        <v>29</v>
      </c>
      <c r="F552" s="28">
        <v>29</v>
      </c>
      <c r="G552" s="28"/>
      <c r="H552" s="28"/>
      <c r="I552" s="40" t="s">
        <v>560</v>
      </c>
      <c r="J552" s="40" t="s">
        <v>2579</v>
      </c>
      <c r="K552" s="165" t="s">
        <v>2316</v>
      </c>
    </row>
    <row r="553" spans="1:11" ht="31.5">
      <c r="A553" s="11">
        <v>549</v>
      </c>
      <c r="B553" s="11" t="s">
        <v>5</v>
      </c>
      <c r="C553" s="37" t="s">
        <v>665</v>
      </c>
      <c r="D553" s="38" t="s">
        <v>2424</v>
      </c>
      <c r="E553" s="51">
        <v>5939</v>
      </c>
      <c r="F553" s="51">
        <v>59.9</v>
      </c>
      <c r="G553" s="51"/>
      <c r="H553" s="51">
        <v>928023</v>
      </c>
      <c r="I553" s="40" t="s">
        <v>666</v>
      </c>
      <c r="J553" s="163" t="s">
        <v>2516</v>
      </c>
      <c r="K553" s="165" t="s">
        <v>2316</v>
      </c>
    </row>
    <row r="554" spans="1:11" ht="31.5">
      <c r="A554" s="11">
        <v>550</v>
      </c>
      <c r="B554" s="11" t="s">
        <v>5</v>
      </c>
      <c r="C554" s="37" t="s">
        <v>667</v>
      </c>
      <c r="D554" s="38"/>
      <c r="E554" s="13">
        <v>63.1</v>
      </c>
      <c r="F554" s="13">
        <v>63.1</v>
      </c>
      <c r="G554" s="13"/>
      <c r="H554" s="13"/>
      <c r="I554" s="14" t="s">
        <v>666</v>
      </c>
      <c r="J554" s="163" t="s">
        <v>2516</v>
      </c>
      <c r="K554" s="165" t="s">
        <v>2316</v>
      </c>
    </row>
    <row r="555" spans="1:11" ht="52.5">
      <c r="A555" s="11">
        <v>551</v>
      </c>
      <c r="B555" s="11" t="s">
        <v>5</v>
      </c>
      <c r="C555" s="37" t="s">
        <v>2346</v>
      </c>
      <c r="D555" s="13" t="s">
        <v>2347</v>
      </c>
      <c r="E555" s="13">
        <v>44.4</v>
      </c>
      <c r="F555" s="13">
        <v>44.4</v>
      </c>
      <c r="G555" s="13"/>
      <c r="H555" s="13">
        <v>827772.73</v>
      </c>
      <c r="I555" s="14"/>
      <c r="J555" s="163" t="s">
        <v>2348</v>
      </c>
      <c r="K555" s="165"/>
    </row>
    <row r="556" spans="1:11" ht="21">
      <c r="A556" s="11">
        <v>552</v>
      </c>
      <c r="B556" s="11" t="s">
        <v>5</v>
      </c>
      <c r="C556" s="37" t="s">
        <v>1958</v>
      </c>
      <c r="D556" s="13"/>
      <c r="E556" s="13">
        <v>29.6</v>
      </c>
      <c r="F556" s="13">
        <v>29.6</v>
      </c>
      <c r="G556" s="13"/>
      <c r="H556" s="13"/>
      <c r="I556" s="14" t="s">
        <v>666</v>
      </c>
      <c r="J556" s="163" t="s">
        <v>2516</v>
      </c>
      <c r="K556" s="165"/>
    </row>
    <row r="557" spans="1:11" ht="31.5">
      <c r="A557" s="11">
        <v>553</v>
      </c>
      <c r="B557" s="11" t="s">
        <v>5</v>
      </c>
      <c r="C557" s="37" t="s">
        <v>2286</v>
      </c>
      <c r="D557" s="13" t="s">
        <v>2485</v>
      </c>
      <c r="E557" s="13">
        <v>66.3</v>
      </c>
      <c r="F557" s="13">
        <v>66.3</v>
      </c>
      <c r="G557" s="13"/>
      <c r="H557" s="13">
        <v>503453.03</v>
      </c>
      <c r="I557" s="14" t="s">
        <v>666</v>
      </c>
      <c r="J557" s="163" t="s">
        <v>2486</v>
      </c>
      <c r="K557" s="165" t="s">
        <v>2316</v>
      </c>
    </row>
    <row r="558" spans="1:11" ht="21">
      <c r="A558" s="11">
        <v>554</v>
      </c>
      <c r="B558" s="11" t="s">
        <v>5</v>
      </c>
      <c r="C558" s="37" t="s">
        <v>669</v>
      </c>
      <c r="D558" s="13" t="s">
        <v>2424</v>
      </c>
      <c r="E558" s="13">
        <v>59.9</v>
      </c>
      <c r="F558" s="13">
        <v>59.9</v>
      </c>
      <c r="G558" s="13"/>
      <c r="H558" s="13">
        <v>928023</v>
      </c>
      <c r="I558" s="14" t="s">
        <v>666</v>
      </c>
      <c r="J558" s="163" t="s">
        <v>2516</v>
      </c>
      <c r="K558" s="165" t="s">
        <v>2316</v>
      </c>
    </row>
    <row r="559" spans="1:11" ht="21">
      <c r="A559" s="11">
        <v>555</v>
      </c>
      <c r="B559" s="11" t="s">
        <v>5</v>
      </c>
      <c r="C559" s="37" t="s">
        <v>670</v>
      </c>
      <c r="D559" s="13" t="s">
        <v>2425</v>
      </c>
      <c r="E559" s="13">
        <v>31</v>
      </c>
      <c r="F559" s="13">
        <v>31</v>
      </c>
      <c r="G559" s="13"/>
      <c r="H559" s="13">
        <v>129238</v>
      </c>
      <c r="I559" s="14" t="s">
        <v>666</v>
      </c>
      <c r="J559" s="163" t="s">
        <v>2516</v>
      </c>
      <c r="K559" s="165" t="s">
        <v>2316</v>
      </c>
    </row>
    <row r="560" spans="1:11" ht="21">
      <c r="A560" s="11">
        <v>556</v>
      </c>
      <c r="B560" s="11" t="s">
        <v>5</v>
      </c>
      <c r="C560" s="37" t="s">
        <v>671</v>
      </c>
      <c r="D560" s="13"/>
      <c r="E560" s="13">
        <v>43.7</v>
      </c>
      <c r="F560" s="13">
        <v>43.7</v>
      </c>
      <c r="G560" s="13"/>
      <c r="H560" s="13"/>
      <c r="I560" s="14" t="s">
        <v>666</v>
      </c>
      <c r="J560" s="163" t="s">
        <v>2516</v>
      </c>
      <c r="K560" s="165" t="s">
        <v>2316</v>
      </c>
    </row>
    <row r="561" spans="1:11" ht="31.5">
      <c r="A561" s="11">
        <v>557</v>
      </c>
      <c r="B561" s="11" t="s">
        <v>1542</v>
      </c>
      <c r="C561" s="37" t="s">
        <v>1543</v>
      </c>
      <c r="D561" s="13"/>
      <c r="E561" s="13">
        <v>56.2</v>
      </c>
      <c r="F561" s="13">
        <v>56.2</v>
      </c>
      <c r="G561" s="13"/>
      <c r="H561" s="13"/>
      <c r="I561" s="14" t="s">
        <v>1854</v>
      </c>
      <c r="J561" s="163" t="s">
        <v>2516</v>
      </c>
      <c r="K561" s="165" t="s">
        <v>2316</v>
      </c>
    </row>
    <row r="562" spans="1:11" ht="40.5" customHeight="1">
      <c r="A562" s="11">
        <v>558</v>
      </c>
      <c r="B562" s="11" t="s">
        <v>5</v>
      </c>
      <c r="C562" s="37" t="s">
        <v>672</v>
      </c>
      <c r="D562" s="13" t="s">
        <v>2426</v>
      </c>
      <c r="E562" s="13">
        <v>47</v>
      </c>
      <c r="F562" s="13">
        <v>47</v>
      </c>
      <c r="G562" s="13"/>
      <c r="H562" s="13">
        <v>858390</v>
      </c>
      <c r="I562" s="14" t="s">
        <v>673</v>
      </c>
      <c r="J562" s="163" t="s">
        <v>2427</v>
      </c>
      <c r="K562" s="165" t="s">
        <v>2316</v>
      </c>
    </row>
    <row r="563" spans="1:11" ht="40.5" customHeight="1">
      <c r="A563" s="11">
        <v>559</v>
      </c>
      <c r="B563" s="11" t="s">
        <v>5</v>
      </c>
      <c r="C563" s="37" t="s">
        <v>674</v>
      </c>
      <c r="D563" s="13" t="s">
        <v>2428</v>
      </c>
      <c r="E563" s="13">
        <v>47.5</v>
      </c>
      <c r="F563" s="13">
        <v>47.5</v>
      </c>
      <c r="G563" s="13"/>
      <c r="H563" s="13">
        <v>861803</v>
      </c>
      <c r="I563" s="14" t="s">
        <v>675</v>
      </c>
      <c r="J563" s="163" t="s">
        <v>2429</v>
      </c>
      <c r="K563" s="165" t="s">
        <v>2316</v>
      </c>
    </row>
    <row r="564" spans="1:11" ht="39.75" customHeight="1">
      <c r="A564" s="11">
        <v>560</v>
      </c>
      <c r="B564" s="11" t="s">
        <v>5</v>
      </c>
      <c r="C564" s="37" t="s">
        <v>676</v>
      </c>
      <c r="D564" s="13" t="s">
        <v>2430</v>
      </c>
      <c r="E564" s="13">
        <v>45.3</v>
      </c>
      <c r="F564" s="13">
        <v>45.3</v>
      </c>
      <c r="G564" s="13"/>
      <c r="H564" s="13">
        <v>824165</v>
      </c>
      <c r="I564" s="14" t="s">
        <v>675</v>
      </c>
      <c r="J564" s="163" t="s">
        <v>2433</v>
      </c>
      <c r="K564" s="165" t="s">
        <v>2316</v>
      </c>
    </row>
    <row r="565" spans="1:11" ht="40.5" customHeight="1">
      <c r="A565" s="11">
        <v>561</v>
      </c>
      <c r="B565" s="11" t="s">
        <v>5</v>
      </c>
      <c r="C565" s="37" t="s">
        <v>677</v>
      </c>
      <c r="D565" s="13" t="s">
        <v>2431</v>
      </c>
      <c r="E565" s="13">
        <v>47.3</v>
      </c>
      <c r="F565" s="13">
        <v>47.3</v>
      </c>
      <c r="G565" s="13"/>
      <c r="H565" s="13">
        <v>863509</v>
      </c>
      <c r="I565" s="14" t="s">
        <v>675</v>
      </c>
      <c r="J565" s="163" t="s">
        <v>2434</v>
      </c>
      <c r="K565" s="165" t="s">
        <v>2316</v>
      </c>
    </row>
    <row r="566" spans="1:11" ht="45.75" customHeight="1">
      <c r="A566" s="11">
        <v>562</v>
      </c>
      <c r="B566" s="11" t="s">
        <v>5</v>
      </c>
      <c r="C566" s="37" t="s">
        <v>678</v>
      </c>
      <c r="D566" s="13" t="s">
        <v>2432</v>
      </c>
      <c r="E566" s="13">
        <v>48</v>
      </c>
      <c r="F566" s="13">
        <v>48</v>
      </c>
      <c r="G566" s="13"/>
      <c r="H566" s="13"/>
      <c r="I566" s="40" t="s">
        <v>675</v>
      </c>
      <c r="J566" s="163" t="s">
        <v>2435</v>
      </c>
      <c r="K566" s="165" t="s">
        <v>2316</v>
      </c>
    </row>
    <row r="567" spans="1:11" ht="31.5">
      <c r="A567" s="11">
        <v>563</v>
      </c>
      <c r="B567" s="11" t="s">
        <v>5</v>
      </c>
      <c r="C567" s="37" t="s">
        <v>679</v>
      </c>
      <c r="D567" s="13" t="s">
        <v>2436</v>
      </c>
      <c r="E567" s="13">
        <v>46.9</v>
      </c>
      <c r="F567" s="13">
        <v>46.9</v>
      </c>
      <c r="G567" s="13"/>
      <c r="H567" s="13">
        <v>851560</v>
      </c>
      <c r="I567" s="40" t="s">
        <v>675</v>
      </c>
      <c r="J567" s="163" t="s">
        <v>2437</v>
      </c>
      <c r="K567" s="165" t="s">
        <v>2316</v>
      </c>
    </row>
    <row r="568" spans="1:11" ht="31.5">
      <c r="A568" s="11">
        <v>564</v>
      </c>
      <c r="B568" s="11" t="s">
        <v>5</v>
      </c>
      <c r="C568" s="37" t="s">
        <v>1867</v>
      </c>
      <c r="D568" s="13" t="s">
        <v>1868</v>
      </c>
      <c r="E568" s="13">
        <v>66.400000000000006</v>
      </c>
      <c r="F568" s="13">
        <v>66.400000000000006</v>
      </c>
      <c r="G568" s="13"/>
      <c r="H568" s="13">
        <v>1507223.1</v>
      </c>
      <c r="I568" s="40" t="s">
        <v>675</v>
      </c>
      <c r="J568" s="163" t="s">
        <v>2438</v>
      </c>
      <c r="K568" s="165" t="s">
        <v>2316</v>
      </c>
    </row>
    <row r="569" spans="1:11" ht="31.5">
      <c r="A569" s="11">
        <v>565</v>
      </c>
      <c r="B569" s="11" t="s">
        <v>5</v>
      </c>
      <c r="C569" s="37" t="s">
        <v>680</v>
      </c>
      <c r="D569" s="13" t="s">
        <v>2439</v>
      </c>
      <c r="E569" s="13">
        <v>32.299999999999997</v>
      </c>
      <c r="F569" s="13">
        <v>32.299999999999997</v>
      </c>
      <c r="G569" s="13"/>
      <c r="H569" s="13"/>
      <c r="I569" s="40" t="s">
        <v>675</v>
      </c>
      <c r="J569" s="163" t="s">
        <v>2440</v>
      </c>
      <c r="K569" s="165" t="s">
        <v>2316</v>
      </c>
    </row>
    <row r="570" spans="1:11" ht="31.5">
      <c r="A570" s="11">
        <v>566</v>
      </c>
      <c r="B570" s="11" t="s">
        <v>5</v>
      </c>
      <c r="C570" s="37" t="s">
        <v>681</v>
      </c>
      <c r="D570" s="13" t="s">
        <v>2441</v>
      </c>
      <c r="E570" s="13">
        <v>31.8</v>
      </c>
      <c r="F570" s="13">
        <v>31.8</v>
      </c>
      <c r="G570" s="13"/>
      <c r="H570" s="13">
        <v>588456</v>
      </c>
      <c r="I570" s="40" t="s">
        <v>675</v>
      </c>
      <c r="J570" s="163" t="s">
        <v>2442</v>
      </c>
      <c r="K570" s="165" t="s">
        <v>2316</v>
      </c>
    </row>
    <row r="571" spans="1:11" ht="31.5">
      <c r="A571" s="11">
        <v>567</v>
      </c>
      <c r="B571" s="11" t="s">
        <v>5</v>
      </c>
      <c r="C571" s="37" t="s">
        <v>682</v>
      </c>
      <c r="D571" s="13" t="s">
        <v>2443</v>
      </c>
      <c r="E571" s="13">
        <v>58</v>
      </c>
      <c r="F571" s="13">
        <v>58</v>
      </c>
      <c r="G571" s="13"/>
      <c r="H571" s="13">
        <v>1038507</v>
      </c>
      <c r="I571" s="40" t="s">
        <v>675</v>
      </c>
      <c r="J571" s="163" t="s">
        <v>2444</v>
      </c>
      <c r="K571" s="165" t="s">
        <v>2316</v>
      </c>
    </row>
    <row r="572" spans="1:11" ht="31.5">
      <c r="A572" s="11">
        <v>568</v>
      </c>
      <c r="B572" s="11" t="s">
        <v>5</v>
      </c>
      <c r="C572" s="37" t="s">
        <v>683</v>
      </c>
      <c r="D572" s="13" t="s">
        <v>2445</v>
      </c>
      <c r="E572" s="13">
        <v>32.1</v>
      </c>
      <c r="F572" s="13">
        <v>32.1</v>
      </c>
      <c r="G572" s="13"/>
      <c r="H572" s="13">
        <v>593784</v>
      </c>
      <c r="I572" s="40" t="s">
        <v>675</v>
      </c>
      <c r="J572" s="163" t="s">
        <v>2446</v>
      </c>
      <c r="K572" s="165" t="s">
        <v>2316</v>
      </c>
    </row>
    <row r="573" spans="1:11" ht="31.5">
      <c r="A573" s="11">
        <v>569</v>
      </c>
      <c r="B573" s="11" t="s">
        <v>5</v>
      </c>
      <c r="C573" s="37" t="s">
        <v>684</v>
      </c>
      <c r="D573" s="13" t="s">
        <v>2447</v>
      </c>
      <c r="E573" s="13">
        <v>32.299999999999997</v>
      </c>
      <c r="F573" s="13">
        <v>32.299999999999997</v>
      </c>
      <c r="G573" s="13"/>
      <c r="H573" s="13">
        <v>597333</v>
      </c>
      <c r="I573" s="40" t="s">
        <v>675</v>
      </c>
      <c r="J573" s="163" t="s">
        <v>2448</v>
      </c>
      <c r="K573" s="165" t="s">
        <v>2316</v>
      </c>
    </row>
    <row r="574" spans="1:11" ht="31.5">
      <c r="A574" s="11">
        <v>570</v>
      </c>
      <c r="B574" s="11" t="s">
        <v>5</v>
      </c>
      <c r="C574" s="37" t="s">
        <v>685</v>
      </c>
      <c r="D574" s="13"/>
      <c r="E574" s="13">
        <v>45.5</v>
      </c>
      <c r="F574" s="13">
        <v>45.5</v>
      </c>
      <c r="G574" s="13"/>
      <c r="H574" s="13"/>
      <c r="I574" s="40" t="s">
        <v>675</v>
      </c>
      <c r="J574" s="163" t="s">
        <v>753</v>
      </c>
      <c r="K574" s="165" t="s">
        <v>2316</v>
      </c>
    </row>
    <row r="575" spans="1:11" ht="21">
      <c r="A575" s="11">
        <v>571</v>
      </c>
      <c r="B575" s="11" t="s">
        <v>5</v>
      </c>
      <c r="C575" s="37" t="s">
        <v>686</v>
      </c>
      <c r="D575" s="13"/>
      <c r="E575" s="13">
        <v>57.9</v>
      </c>
      <c r="F575" s="13">
        <v>57.9</v>
      </c>
      <c r="G575" s="13"/>
      <c r="H575" s="13"/>
      <c r="I575" s="40" t="s">
        <v>675</v>
      </c>
      <c r="J575" s="163" t="s">
        <v>753</v>
      </c>
      <c r="K575" s="165" t="s">
        <v>2316</v>
      </c>
    </row>
    <row r="576" spans="1:11" ht="21">
      <c r="A576" s="11">
        <v>572</v>
      </c>
      <c r="B576" s="11" t="s">
        <v>5</v>
      </c>
      <c r="C576" s="37" t="s">
        <v>687</v>
      </c>
      <c r="D576" s="13"/>
      <c r="E576" s="13">
        <v>58.2</v>
      </c>
      <c r="F576" s="13">
        <v>58.2</v>
      </c>
      <c r="G576" s="13"/>
      <c r="H576" s="13"/>
      <c r="I576" s="40" t="s">
        <v>675</v>
      </c>
      <c r="J576" s="163" t="s">
        <v>753</v>
      </c>
      <c r="K576" s="165" t="s">
        <v>2316</v>
      </c>
    </row>
    <row r="577" spans="1:12" ht="21">
      <c r="A577" s="11">
        <v>573</v>
      </c>
      <c r="B577" s="11" t="s">
        <v>5</v>
      </c>
      <c r="C577" s="37" t="s">
        <v>688</v>
      </c>
      <c r="D577" s="13"/>
      <c r="E577" s="26">
        <v>57.8</v>
      </c>
      <c r="F577" s="26">
        <v>57.8</v>
      </c>
      <c r="G577" s="26"/>
      <c r="H577" s="26"/>
      <c r="I577" s="40" t="s">
        <v>666</v>
      </c>
      <c r="J577" s="163" t="s">
        <v>753</v>
      </c>
      <c r="K577" s="165" t="s">
        <v>2316</v>
      </c>
    </row>
    <row r="578" spans="1:12" ht="21">
      <c r="A578" s="11">
        <v>574</v>
      </c>
      <c r="B578" s="11" t="s">
        <v>5</v>
      </c>
      <c r="C578" s="37" t="s">
        <v>689</v>
      </c>
      <c r="D578" s="13"/>
      <c r="E578" s="26">
        <v>11.9</v>
      </c>
      <c r="F578" s="26">
        <v>11.9</v>
      </c>
      <c r="G578" s="26"/>
      <c r="H578" s="26"/>
      <c r="I578" s="40" t="s">
        <v>666</v>
      </c>
      <c r="J578" s="163" t="s">
        <v>753</v>
      </c>
      <c r="K578" s="165" t="s">
        <v>2316</v>
      </c>
    </row>
    <row r="579" spans="1:12" ht="21">
      <c r="A579" s="11">
        <v>575</v>
      </c>
      <c r="B579" s="11" t="s">
        <v>5</v>
      </c>
      <c r="C579" s="37" t="s">
        <v>2291</v>
      </c>
      <c r="D579" s="13"/>
      <c r="E579" s="26">
        <v>13.7</v>
      </c>
      <c r="F579" s="26">
        <v>13.7</v>
      </c>
      <c r="G579" s="26"/>
      <c r="H579" s="26"/>
      <c r="I579" s="40" t="s">
        <v>691</v>
      </c>
      <c r="J579" s="163" t="s">
        <v>2516</v>
      </c>
      <c r="K579" s="165" t="s">
        <v>2316</v>
      </c>
    </row>
    <row r="580" spans="1:12" ht="21">
      <c r="A580" s="11">
        <v>576</v>
      </c>
      <c r="B580" s="11" t="s">
        <v>5</v>
      </c>
      <c r="C580" s="37" t="s">
        <v>690</v>
      </c>
      <c r="D580" s="13"/>
      <c r="E580" s="26">
        <v>12.2</v>
      </c>
      <c r="F580" s="26">
        <v>12.2</v>
      </c>
      <c r="G580" s="26"/>
      <c r="H580" s="26"/>
      <c r="I580" s="40" t="s">
        <v>691</v>
      </c>
      <c r="J580" s="163" t="s">
        <v>2516</v>
      </c>
      <c r="K580" s="165" t="s">
        <v>2316</v>
      </c>
    </row>
    <row r="581" spans="1:12" ht="21">
      <c r="A581" s="11">
        <v>577</v>
      </c>
      <c r="B581" s="11" t="s">
        <v>5</v>
      </c>
      <c r="C581" s="37" t="s">
        <v>692</v>
      </c>
      <c r="D581" s="13"/>
      <c r="E581" s="26">
        <v>19.899999999999999</v>
      </c>
      <c r="F581" s="26">
        <v>19.899999999999999</v>
      </c>
      <c r="G581" s="26"/>
      <c r="H581" s="26"/>
      <c r="I581" s="40" t="s">
        <v>691</v>
      </c>
      <c r="J581" s="163" t="s">
        <v>2516</v>
      </c>
      <c r="K581" s="165" t="s">
        <v>2316</v>
      </c>
    </row>
    <row r="582" spans="1:12" ht="21">
      <c r="A582" s="11">
        <v>578</v>
      </c>
      <c r="B582" s="11" t="s">
        <v>5</v>
      </c>
      <c r="C582" s="37" t="s">
        <v>693</v>
      </c>
      <c r="D582" s="13"/>
      <c r="E582" s="26">
        <v>54.5</v>
      </c>
      <c r="F582" s="26">
        <v>54.5</v>
      </c>
      <c r="G582" s="26"/>
      <c r="H582" s="26"/>
      <c r="I582" s="40" t="s">
        <v>691</v>
      </c>
      <c r="J582" s="163" t="s">
        <v>2516</v>
      </c>
      <c r="K582" s="165" t="s">
        <v>2316</v>
      </c>
    </row>
    <row r="583" spans="1:12" ht="21">
      <c r="A583" s="11">
        <v>579</v>
      </c>
      <c r="B583" s="11" t="s">
        <v>5</v>
      </c>
      <c r="C583" s="37" t="s">
        <v>694</v>
      </c>
      <c r="D583" s="13"/>
      <c r="E583" s="26">
        <v>35.4</v>
      </c>
      <c r="F583" s="26">
        <v>35.4</v>
      </c>
      <c r="G583" s="26"/>
      <c r="H583" s="26"/>
      <c r="I583" s="40" t="s">
        <v>691</v>
      </c>
      <c r="J583" s="163" t="s">
        <v>2516</v>
      </c>
      <c r="K583" s="165" t="s">
        <v>2316</v>
      </c>
    </row>
    <row r="584" spans="1:12" ht="21">
      <c r="A584" s="11">
        <v>580</v>
      </c>
      <c r="B584" s="11" t="s">
        <v>5</v>
      </c>
      <c r="C584" s="37" t="s">
        <v>1838</v>
      </c>
      <c r="D584" s="13"/>
      <c r="E584" s="26" t="s">
        <v>1845</v>
      </c>
      <c r="F584" s="26" t="s">
        <v>1845</v>
      </c>
      <c r="G584" s="26"/>
      <c r="H584" s="26"/>
      <c r="I584" s="40" t="s">
        <v>691</v>
      </c>
      <c r="J584" s="163" t="s">
        <v>2516</v>
      </c>
      <c r="K584" s="165" t="s">
        <v>2316</v>
      </c>
    </row>
    <row r="585" spans="1:12" ht="21">
      <c r="A585" s="11">
        <v>581</v>
      </c>
      <c r="B585" s="11" t="s">
        <v>5</v>
      </c>
      <c r="C585" s="37" t="s">
        <v>695</v>
      </c>
      <c r="D585" s="13"/>
      <c r="E585" s="26">
        <v>34.200000000000003</v>
      </c>
      <c r="F585" s="26">
        <v>34.200000000000003</v>
      </c>
      <c r="G585" s="26"/>
      <c r="H585" s="26"/>
      <c r="I585" s="40" t="s">
        <v>691</v>
      </c>
      <c r="J585" s="163" t="s">
        <v>2516</v>
      </c>
      <c r="K585" s="165" t="s">
        <v>2316</v>
      </c>
    </row>
    <row r="586" spans="1:12" ht="21">
      <c r="A586" s="11">
        <v>582</v>
      </c>
      <c r="B586" s="11" t="s">
        <v>5</v>
      </c>
      <c r="C586" s="37" t="s">
        <v>696</v>
      </c>
      <c r="D586" s="13"/>
      <c r="E586" s="26">
        <v>35.4</v>
      </c>
      <c r="F586" s="26">
        <v>35.4</v>
      </c>
      <c r="G586" s="26"/>
      <c r="H586" s="26"/>
      <c r="I586" s="40" t="s">
        <v>691</v>
      </c>
      <c r="J586" s="163" t="s">
        <v>2516</v>
      </c>
      <c r="K586" s="165" t="s">
        <v>2316</v>
      </c>
    </row>
    <row r="587" spans="1:12" ht="21">
      <c r="A587" s="11">
        <v>583</v>
      </c>
      <c r="B587" s="11" t="s">
        <v>5</v>
      </c>
      <c r="C587" s="37" t="s">
        <v>697</v>
      </c>
      <c r="D587" s="13"/>
      <c r="E587" s="26">
        <v>18.2</v>
      </c>
      <c r="F587" s="26">
        <v>18.2</v>
      </c>
      <c r="G587" s="26"/>
      <c r="H587" s="26"/>
      <c r="I587" s="40" t="s">
        <v>691</v>
      </c>
      <c r="J587" s="163" t="s">
        <v>2516</v>
      </c>
      <c r="K587" s="165" t="s">
        <v>2316</v>
      </c>
    </row>
    <row r="588" spans="1:12" ht="21">
      <c r="A588" s="11">
        <v>584</v>
      </c>
      <c r="B588" s="11" t="s">
        <v>5</v>
      </c>
      <c r="C588" s="37" t="s">
        <v>698</v>
      </c>
      <c r="D588" s="13"/>
      <c r="E588" s="26">
        <v>50.4</v>
      </c>
      <c r="F588" s="26">
        <v>50.4</v>
      </c>
      <c r="G588" s="26"/>
      <c r="H588" s="26"/>
      <c r="I588" s="40" t="s">
        <v>691</v>
      </c>
      <c r="J588" s="163" t="s">
        <v>2516</v>
      </c>
      <c r="K588" s="165" t="s">
        <v>2316</v>
      </c>
    </row>
    <row r="589" spans="1:12" ht="21">
      <c r="A589" s="11">
        <v>585</v>
      </c>
      <c r="B589" s="11" t="s">
        <v>5</v>
      </c>
      <c r="C589" s="37" t="s">
        <v>699</v>
      </c>
      <c r="D589" s="13"/>
      <c r="E589" s="26">
        <v>34.5</v>
      </c>
      <c r="F589" s="26">
        <v>34.5</v>
      </c>
      <c r="G589" s="26"/>
      <c r="H589" s="26"/>
      <c r="I589" s="40" t="s">
        <v>691</v>
      </c>
      <c r="J589" s="163" t="s">
        <v>2516</v>
      </c>
      <c r="K589" s="165" t="s">
        <v>2316</v>
      </c>
    </row>
    <row r="590" spans="1:12" ht="21">
      <c r="A590" s="11">
        <v>586</v>
      </c>
      <c r="B590" s="11" t="s">
        <v>5</v>
      </c>
      <c r="C590" s="37" t="s">
        <v>703</v>
      </c>
      <c r="D590" s="13"/>
      <c r="E590" s="26">
        <v>56.3</v>
      </c>
      <c r="F590" s="26">
        <v>56.3</v>
      </c>
      <c r="G590" s="26"/>
      <c r="H590" s="26"/>
      <c r="I590" s="40" t="s">
        <v>691</v>
      </c>
      <c r="J590" s="163" t="s">
        <v>2516</v>
      </c>
      <c r="K590" s="165" t="s">
        <v>2316</v>
      </c>
    </row>
    <row r="591" spans="1:12" ht="21">
      <c r="A591" s="11">
        <v>587</v>
      </c>
      <c r="B591" s="11" t="s">
        <v>5</v>
      </c>
      <c r="C591" s="37" t="s">
        <v>704</v>
      </c>
      <c r="D591" s="13"/>
      <c r="E591" s="26">
        <v>46.9</v>
      </c>
      <c r="F591" s="26">
        <v>46.9</v>
      </c>
      <c r="G591" s="26"/>
      <c r="H591" s="26"/>
      <c r="I591" s="40" t="s">
        <v>666</v>
      </c>
      <c r="J591" s="163" t="s">
        <v>2516</v>
      </c>
      <c r="K591" s="165" t="s">
        <v>2316</v>
      </c>
      <c r="L591" s="111"/>
    </row>
    <row r="592" spans="1:12" ht="31.5">
      <c r="A592" s="11">
        <v>588</v>
      </c>
      <c r="B592" s="11" t="s">
        <v>5</v>
      </c>
      <c r="C592" s="37" t="s">
        <v>705</v>
      </c>
      <c r="D592" s="13" t="s">
        <v>2449</v>
      </c>
      <c r="E592" s="26">
        <v>57.9</v>
      </c>
      <c r="F592" s="26">
        <v>57.9</v>
      </c>
      <c r="G592" s="26"/>
      <c r="H592" s="26">
        <v>1061294</v>
      </c>
      <c r="I592" s="40" t="s">
        <v>666</v>
      </c>
      <c r="J592" s="163" t="s">
        <v>2580</v>
      </c>
      <c r="K592" s="165" t="s">
        <v>2316</v>
      </c>
      <c r="L592" s="111"/>
    </row>
    <row r="593" spans="1:12" ht="21">
      <c r="A593" s="11">
        <v>589</v>
      </c>
      <c r="B593" s="11" t="s">
        <v>5</v>
      </c>
      <c r="C593" s="37" t="s">
        <v>706</v>
      </c>
      <c r="D593" s="13"/>
      <c r="E593" s="26">
        <v>66.5</v>
      </c>
      <c r="F593" s="26">
        <v>66.5</v>
      </c>
      <c r="G593" s="26"/>
      <c r="H593" s="26"/>
      <c r="I593" s="40" t="s">
        <v>666</v>
      </c>
      <c r="J593" s="163" t="s">
        <v>2516</v>
      </c>
      <c r="K593" s="165" t="s">
        <v>2316</v>
      </c>
      <c r="L593" s="111"/>
    </row>
    <row r="594" spans="1:12" ht="52.5">
      <c r="A594" s="11">
        <v>590</v>
      </c>
      <c r="B594" s="11" t="s">
        <v>5</v>
      </c>
      <c r="C594" s="37" t="s">
        <v>2343</v>
      </c>
      <c r="D594" s="13" t="s">
        <v>2344</v>
      </c>
      <c r="E594" s="26">
        <v>64.3</v>
      </c>
      <c r="F594" s="26">
        <v>64.3</v>
      </c>
      <c r="G594" s="26"/>
      <c r="H594" s="26">
        <v>1301814.5900000001</v>
      </c>
      <c r="I594" s="40"/>
      <c r="J594" s="163" t="s">
        <v>2345</v>
      </c>
      <c r="K594" s="165"/>
    </row>
    <row r="595" spans="1:12" ht="31.5">
      <c r="A595" s="11">
        <v>591</v>
      </c>
      <c r="B595" s="11" t="s">
        <v>5</v>
      </c>
      <c r="C595" s="37" t="s">
        <v>707</v>
      </c>
      <c r="D595" s="13" t="s">
        <v>2450</v>
      </c>
      <c r="E595" s="26">
        <v>37</v>
      </c>
      <c r="F595" s="26">
        <v>37</v>
      </c>
      <c r="G595" s="26"/>
      <c r="H595" s="26">
        <v>475120</v>
      </c>
      <c r="I595" s="40" t="s">
        <v>708</v>
      </c>
      <c r="J595" s="40" t="s">
        <v>2452</v>
      </c>
      <c r="K595" s="165" t="s">
        <v>2316</v>
      </c>
    </row>
    <row r="596" spans="1:12" ht="42" customHeight="1">
      <c r="A596" s="11">
        <v>592</v>
      </c>
      <c r="B596" s="11" t="s">
        <v>5</v>
      </c>
      <c r="C596" s="37" t="s">
        <v>2453</v>
      </c>
      <c r="D596" s="13" t="s">
        <v>2451</v>
      </c>
      <c r="E596" s="13">
        <v>45</v>
      </c>
      <c r="F596" s="13">
        <v>45</v>
      </c>
      <c r="G596" s="13"/>
      <c r="H596" s="13">
        <v>611302</v>
      </c>
      <c r="I596" s="52" t="s">
        <v>709</v>
      </c>
      <c r="J596" s="40" t="s">
        <v>2454</v>
      </c>
      <c r="K596" s="165" t="s">
        <v>2316</v>
      </c>
    </row>
    <row r="597" spans="1:12" ht="39.75" customHeight="1">
      <c r="A597" s="11">
        <v>593</v>
      </c>
      <c r="B597" s="11" t="s">
        <v>5</v>
      </c>
      <c r="C597" s="37" t="s">
        <v>710</v>
      </c>
      <c r="D597" s="13" t="s">
        <v>2455</v>
      </c>
      <c r="E597" s="13">
        <v>36.9</v>
      </c>
      <c r="F597" s="13">
        <v>36.9</v>
      </c>
      <c r="G597" s="13"/>
      <c r="H597" s="13">
        <v>499050</v>
      </c>
      <c r="I597" s="52" t="s">
        <v>711</v>
      </c>
      <c r="J597" s="40" t="s">
        <v>2456</v>
      </c>
      <c r="K597" s="165" t="s">
        <v>2316</v>
      </c>
    </row>
    <row r="598" spans="1:12" ht="31.5" customHeight="1">
      <c r="A598" s="11">
        <v>594</v>
      </c>
      <c r="B598" s="11" t="s">
        <v>5</v>
      </c>
      <c r="C598" s="37" t="s">
        <v>712</v>
      </c>
      <c r="D598" s="13" t="s">
        <v>2458</v>
      </c>
      <c r="E598" s="13">
        <v>36.9</v>
      </c>
      <c r="F598" s="13">
        <v>36.9</v>
      </c>
      <c r="G598" s="13"/>
      <c r="H598" s="13">
        <v>473836</v>
      </c>
      <c r="I598" s="52" t="s">
        <v>711</v>
      </c>
      <c r="J598" s="40" t="s">
        <v>2457</v>
      </c>
      <c r="K598" s="165" t="s">
        <v>2316</v>
      </c>
    </row>
    <row r="599" spans="1:12" ht="31.5" customHeight="1">
      <c r="A599" s="11">
        <v>595</v>
      </c>
      <c r="B599" s="11" t="s">
        <v>5</v>
      </c>
      <c r="C599" s="37" t="s">
        <v>713</v>
      </c>
      <c r="D599" s="13" t="s">
        <v>2459</v>
      </c>
      <c r="E599" s="13">
        <v>36.9</v>
      </c>
      <c r="F599" s="13">
        <v>36.9</v>
      </c>
      <c r="G599" s="13"/>
      <c r="H599" s="13">
        <v>473836</v>
      </c>
      <c r="I599" s="52" t="s">
        <v>711</v>
      </c>
      <c r="J599" s="40" t="s">
        <v>2460</v>
      </c>
      <c r="K599" s="165" t="s">
        <v>2316</v>
      </c>
    </row>
    <row r="600" spans="1:12" ht="31.5">
      <c r="A600" s="11">
        <v>596</v>
      </c>
      <c r="B600" s="11" t="s">
        <v>5</v>
      </c>
      <c r="C600" s="37" t="s">
        <v>714</v>
      </c>
      <c r="D600" s="13" t="s">
        <v>2461</v>
      </c>
      <c r="E600" s="13">
        <v>36.9</v>
      </c>
      <c r="F600" s="13">
        <v>36.9</v>
      </c>
      <c r="G600" s="13"/>
      <c r="H600" s="13">
        <v>606475</v>
      </c>
      <c r="I600" s="52" t="s">
        <v>709</v>
      </c>
      <c r="J600" s="40" t="s">
        <v>2462</v>
      </c>
      <c r="K600" s="165" t="s">
        <v>2316</v>
      </c>
    </row>
    <row r="601" spans="1:12" ht="31.5">
      <c r="A601" s="11">
        <v>597</v>
      </c>
      <c r="B601" s="11" t="s">
        <v>5</v>
      </c>
      <c r="C601" s="37" t="s">
        <v>715</v>
      </c>
      <c r="D601" s="13" t="s">
        <v>2463</v>
      </c>
      <c r="E601" s="13">
        <v>58.3</v>
      </c>
      <c r="F601" s="13">
        <v>58.3</v>
      </c>
      <c r="G601" s="13"/>
      <c r="H601" s="13">
        <v>709895</v>
      </c>
      <c r="I601" s="52" t="s">
        <v>709</v>
      </c>
      <c r="J601" s="40" t="s">
        <v>2464</v>
      </c>
      <c r="K601" s="165" t="s">
        <v>2316</v>
      </c>
    </row>
    <row r="602" spans="1:12" ht="31.5">
      <c r="A602" s="11">
        <v>598</v>
      </c>
      <c r="B602" s="11" t="s">
        <v>5</v>
      </c>
      <c r="C602" s="37" t="s">
        <v>716</v>
      </c>
      <c r="D602" s="13" t="s">
        <v>2465</v>
      </c>
      <c r="E602" s="13">
        <v>59.1</v>
      </c>
      <c r="F602" s="13">
        <v>59.1</v>
      </c>
      <c r="G602" s="13"/>
      <c r="H602" s="13">
        <v>610608</v>
      </c>
      <c r="I602" s="52" t="s">
        <v>709</v>
      </c>
      <c r="J602" s="40" t="s">
        <v>2466</v>
      </c>
      <c r="K602" s="165" t="s">
        <v>2316</v>
      </c>
    </row>
    <row r="603" spans="1:12" ht="31.5">
      <c r="A603" s="11">
        <v>599</v>
      </c>
      <c r="B603" s="11" t="s">
        <v>5</v>
      </c>
      <c r="C603" s="37" t="s">
        <v>717</v>
      </c>
      <c r="D603" s="13" t="s">
        <v>2467</v>
      </c>
      <c r="E603" s="13">
        <v>59.1</v>
      </c>
      <c r="F603" s="13">
        <v>59.1</v>
      </c>
      <c r="G603" s="13"/>
      <c r="H603" s="13">
        <v>610608</v>
      </c>
      <c r="I603" s="52" t="s">
        <v>709</v>
      </c>
      <c r="J603" s="40" t="s">
        <v>2468</v>
      </c>
      <c r="K603" s="165" t="s">
        <v>2316</v>
      </c>
    </row>
    <row r="604" spans="1:12" ht="31.5">
      <c r="A604" s="11">
        <v>600</v>
      </c>
      <c r="B604" s="11" t="s">
        <v>5</v>
      </c>
      <c r="C604" s="37" t="s">
        <v>718</v>
      </c>
      <c r="D604" s="13" t="s">
        <v>2469</v>
      </c>
      <c r="E604" s="13">
        <v>58.8</v>
      </c>
      <c r="F604" s="13">
        <v>58.8</v>
      </c>
      <c r="G604" s="13"/>
      <c r="H604" s="13">
        <v>607508</v>
      </c>
      <c r="I604" s="52" t="s">
        <v>709</v>
      </c>
      <c r="J604" s="40" t="s">
        <v>2470</v>
      </c>
      <c r="K604" s="165" t="s">
        <v>2316</v>
      </c>
    </row>
    <row r="605" spans="1:12" ht="31.5">
      <c r="A605" s="11">
        <v>601</v>
      </c>
      <c r="B605" s="11" t="s">
        <v>5</v>
      </c>
      <c r="C605" s="37" t="s">
        <v>719</v>
      </c>
      <c r="D605" s="13" t="s">
        <v>2471</v>
      </c>
      <c r="E605" s="13">
        <v>58.4</v>
      </c>
      <c r="F605" s="13">
        <v>58.4</v>
      </c>
      <c r="G605" s="13"/>
      <c r="H605" s="13">
        <v>603375</v>
      </c>
      <c r="I605" s="52" t="s">
        <v>709</v>
      </c>
      <c r="J605" s="40" t="s">
        <v>2472</v>
      </c>
      <c r="K605" s="165" t="s">
        <v>2316</v>
      </c>
    </row>
    <row r="606" spans="1:12" ht="31.5">
      <c r="A606" s="11">
        <v>602</v>
      </c>
      <c r="B606" s="11" t="s">
        <v>5</v>
      </c>
      <c r="C606" s="37" t="s">
        <v>720</v>
      </c>
      <c r="D606" s="13" t="s">
        <v>2473</v>
      </c>
      <c r="E606" s="13">
        <v>58.6</v>
      </c>
      <c r="F606" s="13">
        <v>58.6</v>
      </c>
      <c r="G606" s="13"/>
      <c r="H606" s="13">
        <v>605442</v>
      </c>
      <c r="I606" s="52" t="s">
        <v>709</v>
      </c>
      <c r="J606" s="40" t="s">
        <v>2474</v>
      </c>
      <c r="K606" s="165" t="s">
        <v>2316</v>
      </c>
    </row>
    <row r="607" spans="1:12" ht="31.5">
      <c r="A607" s="11">
        <v>603</v>
      </c>
      <c r="B607" s="11" t="s">
        <v>5</v>
      </c>
      <c r="C607" s="37" t="s">
        <v>721</v>
      </c>
      <c r="D607" s="13" t="s">
        <v>2475</v>
      </c>
      <c r="E607" s="13">
        <v>58.2</v>
      </c>
      <c r="F607" s="13">
        <v>58.2</v>
      </c>
      <c r="G607" s="13"/>
      <c r="H607" s="13">
        <v>606475</v>
      </c>
      <c r="I607" s="52" t="s">
        <v>709</v>
      </c>
      <c r="J607" s="40" t="s">
        <v>2476</v>
      </c>
      <c r="K607" s="165" t="s">
        <v>2316</v>
      </c>
    </row>
    <row r="608" spans="1:12" ht="31.5">
      <c r="A608" s="11">
        <v>604</v>
      </c>
      <c r="B608" s="11" t="s">
        <v>5</v>
      </c>
      <c r="C608" s="37" t="s">
        <v>722</v>
      </c>
      <c r="D608" s="13" t="s">
        <v>2477</v>
      </c>
      <c r="E608" s="13">
        <v>72.400000000000006</v>
      </c>
      <c r="F608" s="13">
        <v>72.400000000000006</v>
      </c>
      <c r="G608" s="13"/>
      <c r="H608" s="13">
        <v>748020</v>
      </c>
      <c r="I608" s="52" t="s">
        <v>709</v>
      </c>
      <c r="J608" s="40" t="s">
        <v>2478</v>
      </c>
      <c r="K608" s="165" t="s">
        <v>2316</v>
      </c>
    </row>
    <row r="609" spans="1:11" ht="31.5">
      <c r="A609" s="11">
        <v>605</v>
      </c>
      <c r="B609" s="11" t="s">
        <v>5</v>
      </c>
      <c r="C609" s="37" t="s">
        <v>723</v>
      </c>
      <c r="D609" s="13" t="s">
        <v>2479</v>
      </c>
      <c r="E609" s="13">
        <v>72</v>
      </c>
      <c r="F609" s="13">
        <v>72</v>
      </c>
      <c r="G609" s="13"/>
      <c r="H609" s="13"/>
      <c r="I609" s="52" t="s">
        <v>709</v>
      </c>
      <c r="J609" s="40" t="s">
        <v>2480</v>
      </c>
      <c r="K609" s="165" t="s">
        <v>2316</v>
      </c>
    </row>
    <row r="610" spans="1:11" s="154" customFormat="1" ht="31.5">
      <c r="A610" s="11">
        <v>606</v>
      </c>
      <c r="B610" s="151" t="s">
        <v>5</v>
      </c>
      <c r="C610" s="157" t="s">
        <v>2222</v>
      </c>
      <c r="D610" s="152" t="s">
        <v>2708</v>
      </c>
      <c r="E610" s="152">
        <v>61.6</v>
      </c>
      <c r="F610" s="152">
        <v>61.6</v>
      </c>
      <c r="G610" s="152"/>
      <c r="H610" s="152">
        <v>679616</v>
      </c>
      <c r="I610" s="243" t="s">
        <v>709</v>
      </c>
      <c r="J610" s="244" t="s">
        <v>2336</v>
      </c>
      <c r="K610" s="245" t="s">
        <v>2316</v>
      </c>
    </row>
    <row r="611" spans="1:11" ht="31.5">
      <c r="A611" s="11">
        <v>607</v>
      </c>
      <c r="B611" s="11" t="s">
        <v>5</v>
      </c>
      <c r="C611" s="37" t="s">
        <v>724</v>
      </c>
      <c r="D611" s="13" t="s">
        <v>2487</v>
      </c>
      <c r="E611" s="13">
        <v>53.8</v>
      </c>
      <c r="F611" s="13">
        <v>53.8</v>
      </c>
      <c r="G611" s="13"/>
      <c r="H611" s="13">
        <v>968404</v>
      </c>
      <c r="I611" s="52" t="s">
        <v>725</v>
      </c>
      <c r="J611" s="40" t="s">
        <v>2489</v>
      </c>
      <c r="K611" s="165" t="s">
        <v>2316</v>
      </c>
    </row>
    <row r="612" spans="1:11" ht="31.5">
      <c r="A612" s="11">
        <v>608</v>
      </c>
      <c r="B612" s="11" t="s">
        <v>5</v>
      </c>
      <c r="C612" s="37" t="s">
        <v>726</v>
      </c>
      <c r="D612" s="13" t="s">
        <v>2488</v>
      </c>
      <c r="E612" s="13">
        <v>37</v>
      </c>
      <c r="F612" s="13">
        <v>37</v>
      </c>
      <c r="G612" s="13"/>
      <c r="H612" s="13">
        <v>681973</v>
      </c>
      <c r="I612" s="52" t="s">
        <v>725</v>
      </c>
      <c r="J612" s="40" t="s">
        <v>2490</v>
      </c>
      <c r="K612" s="165" t="s">
        <v>2316</v>
      </c>
    </row>
    <row r="613" spans="1:11" ht="31.5">
      <c r="A613" s="11">
        <v>609</v>
      </c>
      <c r="B613" s="11" t="s">
        <v>5</v>
      </c>
      <c r="C613" s="37" t="s">
        <v>727</v>
      </c>
      <c r="D613" s="13" t="s">
        <v>2491</v>
      </c>
      <c r="E613" s="13">
        <v>47.8</v>
      </c>
      <c r="F613" s="13">
        <v>47.8</v>
      </c>
      <c r="G613" s="13"/>
      <c r="H613" s="13">
        <v>866919</v>
      </c>
      <c r="I613" s="52" t="s">
        <v>725</v>
      </c>
      <c r="J613" s="40" t="s">
        <v>2493</v>
      </c>
      <c r="K613" s="165" t="s">
        <v>2316</v>
      </c>
    </row>
    <row r="614" spans="1:11" ht="31.5">
      <c r="A614" s="11">
        <v>610</v>
      </c>
      <c r="B614" s="11" t="s">
        <v>5</v>
      </c>
      <c r="C614" s="37" t="s">
        <v>728</v>
      </c>
      <c r="D614" s="13" t="s">
        <v>2492</v>
      </c>
      <c r="E614" s="13">
        <v>44.8</v>
      </c>
      <c r="F614" s="13">
        <v>44.8</v>
      </c>
      <c r="G614" s="13"/>
      <c r="H614" s="13">
        <v>815580</v>
      </c>
      <c r="I614" s="52" t="s">
        <v>729</v>
      </c>
      <c r="J614" s="40" t="s">
        <v>2494</v>
      </c>
      <c r="K614" s="165" t="s">
        <v>2316</v>
      </c>
    </row>
    <row r="615" spans="1:11" ht="31.5">
      <c r="A615" s="11">
        <v>611</v>
      </c>
      <c r="B615" s="11" t="s">
        <v>5</v>
      </c>
      <c r="C615" s="37" t="s">
        <v>730</v>
      </c>
      <c r="D615" s="13" t="s">
        <v>2495</v>
      </c>
      <c r="E615" s="13">
        <v>47.2</v>
      </c>
      <c r="F615" s="13">
        <v>47.2</v>
      </c>
      <c r="G615" s="13"/>
      <c r="H615" s="13">
        <v>856683</v>
      </c>
      <c r="I615" s="52" t="s">
        <v>729</v>
      </c>
      <c r="J615" s="40" t="s">
        <v>2496</v>
      </c>
      <c r="K615" s="165" t="s">
        <v>2316</v>
      </c>
    </row>
    <row r="616" spans="1:11" ht="31.5">
      <c r="A616" s="11">
        <v>612</v>
      </c>
      <c r="B616" s="11" t="s">
        <v>5</v>
      </c>
      <c r="C616" s="37" t="s">
        <v>2287</v>
      </c>
      <c r="D616" s="13" t="s">
        <v>2497</v>
      </c>
      <c r="E616" s="13">
        <v>48.3</v>
      </c>
      <c r="F616" s="13">
        <v>48.3</v>
      </c>
      <c r="G616" s="13"/>
      <c r="H616" s="13">
        <v>875437</v>
      </c>
      <c r="I616" s="52" t="s">
        <v>729</v>
      </c>
      <c r="J616" s="40" t="s">
        <v>2498</v>
      </c>
      <c r="K616" s="165" t="s">
        <v>2316</v>
      </c>
    </row>
    <row r="617" spans="1:11" ht="31.5">
      <c r="A617" s="11">
        <v>613</v>
      </c>
      <c r="B617" s="11" t="s">
        <v>5</v>
      </c>
      <c r="C617" s="37" t="s">
        <v>731</v>
      </c>
      <c r="D617" s="13" t="s">
        <v>2499</v>
      </c>
      <c r="E617" s="13">
        <v>47.7</v>
      </c>
      <c r="F617" s="13">
        <v>47</v>
      </c>
      <c r="G617" s="13"/>
      <c r="H617" s="13">
        <v>865214</v>
      </c>
      <c r="I617" s="52" t="s">
        <v>729</v>
      </c>
      <c r="J617" s="40" t="s">
        <v>2500</v>
      </c>
      <c r="K617" s="165" t="s">
        <v>2316</v>
      </c>
    </row>
    <row r="618" spans="1:11" ht="31.5">
      <c r="A618" s="11">
        <v>614</v>
      </c>
      <c r="B618" s="11" t="s">
        <v>5</v>
      </c>
      <c r="C618" s="37" t="s">
        <v>732</v>
      </c>
      <c r="D618" s="13" t="s">
        <v>2501</v>
      </c>
      <c r="E618" s="13">
        <v>48.3</v>
      </c>
      <c r="F618" s="13">
        <v>48.3</v>
      </c>
      <c r="G618" s="13"/>
      <c r="H618" s="13">
        <v>875437</v>
      </c>
      <c r="I618" s="52" t="s">
        <v>729</v>
      </c>
      <c r="J618" s="40" t="s">
        <v>2502</v>
      </c>
      <c r="K618" s="165" t="s">
        <v>2316</v>
      </c>
    </row>
    <row r="619" spans="1:11" ht="31.5">
      <c r="A619" s="11">
        <v>615</v>
      </c>
      <c r="B619" s="11" t="s">
        <v>5</v>
      </c>
      <c r="C619" s="37" t="s">
        <v>733</v>
      </c>
      <c r="D619" s="13" t="s">
        <v>2503</v>
      </c>
      <c r="E619" s="13">
        <v>31.8</v>
      </c>
      <c r="F619" s="13">
        <v>31.8</v>
      </c>
      <c r="G619" s="13"/>
      <c r="H619" s="13">
        <v>588456</v>
      </c>
      <c r="I619" s="52" t="s">
        <v>729</v>
      </c>
      <c r="J619" s="40" t="s">
        <v>2504</v>
      </c>
      <c r="K619" s="165" t="s">
        <v>2316</v>
      </c>
    </row>
    <row r="620" spans="1:11" ht="31.5">
      <c r="A620" s="11">
        <v>616</v>
      </c>
      <c r="B620" s="11" t="s">
        <v>5</v>
      </c>
      <c r="C620" s="37" t="s">
        <v>734</v>
      </c>
      <c r="D620" s="13" t="s">
        <v>2337</v>
      </c>
      <c r="E620" s="13">
        <v>66.2</v>
      </c>
      <c r="F620" s="13">
        <v>66.2</v>
      </c>
      <c r="G620" s="13"/>
      <c r="H620" s="13">
        <v>1174797</v>
      </c>
      <c r="I620" s="52" t="s">
        <v>729</v>
      </c>
      <c r="J620" s="40" t="s">
        <v>2505</v>
      </c>
      <c r="K620" s="165" t="s">
        <v>2316</v>
      </c>
    </row>
    <row r="621" spans="1:11" ht="31.5">
      <c r="A621" s="11">
        <v>617</v>
      </c>
      <c r="B621" s="11" t="s">
        <v>5</v>
      </c>
      <c r="C621" s="37" t="s">
        <v>735</v>
      </c>
      <c r="D621" s="13" t="s">
        <v>2338</v>
      </c>
      <c r="E621" s="13">
        <v>47</v>
      </c>
      <c r="F621" s="13">
        <v>47</v>
      </c>
      <c r="G621" s="13"/>
      <c r="H621" s="13">
        <v>860097</v>
      </c>
      <c r="I621" s="52" t="s">
        <v>729</v>
      </c>
      <c r="J621" s="40" t="s">
        <v>2506</v>
      </c>
      <c r="K621" s="165" t="s">
        <v>2316</v>
      </c>
    </row>
    <row r="622" spans="1:11" ht="31.5">
      <c r="A622" s="11">
        <v>618</v>
      </c>
      <c r="B622" s="11" t="s">
        <v>5</v>
      </c>
      <c r="C622" s="37" t="s">
        <v>736</v>
      </c>
      <c r="D622" s="13" t="s">
        <v>2339</v>
      </c>
      <c r="E622" s="13">
        <v>47.3</v>
      </c>
      <c r="F622" s="13">
        <v>47.3</v>
      </c>
      <c r="G622" s="13"/>
      <c r="H622" s="13">
        <v>858390</v>
      </c>
      <c r="I622" s="52" t="s">
        <v>729</v>
      </c>
      <c r="J622" s="40" t="s">
        <v>2507</v>
      </c>
      <c r="K622" s="165" t="s">
        <v>2316</v>
      </c>
    </row>
    <row r="623" spans="1:11" ht="31.5">
      <c r="A623" s="11">
        <v>619</v>
      </c>
      <c r="B623" s="11" t="s">
        <v>5</v>
      </c>
      <c r="C623" s="14" t="s">
        <v>737</v>
      </c>
      <c r="D623" s="13" t="s">
        <v>2340</v>
      </c>
      <c r="E623" s="13">
        <v>32.5</v>
      </c>
      <c r="F623" s="13">
        <v>32.5</v>
      </c>
      <c r="G623" s="13"/>
      <c r="H623" s="13">
        <v>600880</v>
      </c>
      <c r="I623" s="52" t="s">
        <v>729</v>
      </c>
      <c r="J623" s="40" t="s">
        <v>2508</v>
      </c>
      <c r="K623" s="165" t="s">
        <v>2316</v>
      </c>
    </row>
    <row r="624" spans="1:11" ht="31.5">
      <c r="A624" s="11">
        <v>620</v>
      </c>
      <c r="B624" s="11" t="s">
        <v>5</v>
      </c>
      <c r="C624" s="14" t="s">
        <v>738</v>
      </c>
      <c r="D624" s="13" t="s">
        <v>2341</v>
      </c>
      <c r="E624" s="13">
        <v>43.3</v>
      </c>
      <c r="F624" s="13">
        <v>43.3</v>
      </c>
      <c r="G624" s="13"/>
      <c r="H624" s="13">
        <v>789761</v>
      </c>
      <c r="I624" s="52" t="s">
        <v>729</v>
      </c>
      <c r="J624" s="40" t="s">
        <v>2509</v>
      </c>
      <c r="K624" s="165" t="s">
        <v>2316</v>
      </c>
    </row>
    <row r="625" spans="1:13" ht="31.5">
      <c r="A625" s="11">
        <v>621</v>
      </c>
      <c r="B625" s="11" t="s">
        <v>5</v>
      </c>
      <c r="C625" s="14" t="s">
        <v>739</v>
      </c>
      <c r="D625" s="13" t="s">
        <v>2342</v>
      </c>
      <c r="E625" s="13">
        <v>43</v>
      </c>
      <c r="F625" s="13">
        <v>43</v>
      </c>
      <c r="G625" s="13"/>
      <c r="H625" s="13">
        <v>846208</v>
      </c>
      <c r="I625" s="14" t="s">
        <v>740</v>
      </c>
      <c r="J625" s="40" t="s">
        <v>2510</v>
      </c>
      <c r="K625" s="165" t="s">
        <v>2316</v>
      </c>
    </row>
    <row r="626" spans="1:13">
      <c r="A626" s="140">
        <f>A625</f>
        <v>621</v>
      </c>
      <c r="B626" s="140"/>
      <c r="C626" s="140"/>
      <c r="D626" s="140"/>
      <c r="E626" s="167">
        <f>SUM(E5:E625)</f>
        <v>30909.30000000001</v>
      </c>
      <c r="F626" s="167">
        <f>SUM(F5:F625)</f>
        <v>25569.600000000009</v>
      </c>
      <c r="G626" s="167"/>
      <c r="H626" s="167">
        <f>SUM(H5:H625)</f>
        <v>139490253.06999999</v>
      </c>
      <c r="I626" s="140"/>
      <c r="J626" s="168"/>
      <c r="K626" s="169"/>
      <c r="M626" s="111"/>
    </row>
    <row r="627" spans="1:13">
      <c r="J627" s="79"/>
      <c r="K627" s="177"/>
      <c r="M627" s="111"/>
    </row>
    <row r="628" spans="1:13">
      <c r="J628" s="79"/>
      <c r="K628" s="177"/>
    </row>
    <row r="629" spans="1:13">
      <c r="J629" s="79"/>
      <c r="K629" s="177"/>
    </row>
    <row r="630" spans="1:13">
      <c r="J630" s="79"/>
      <c r="K630" s="177"/>
    </row>
    <row r="631" spans="1:13">
      <c r="J631" s="79"/>
      <c r="K631" s="177"/>
    </row>
    <row r="632" spans="1:13">
      <c r="J632" s="79"/>
      <c r="K632" s="177"/>
    </row>
    <row r="633" spans="1:13">
      <c r="J633" s="79"/>
      <c r="K633" s="177"/>
    </row>
    <row r="634" spans="1:13">
      <c r="J634" s="79"/>
      <c r="K634" s="177"/>
    </row>
    <row r="635" spans="1:13">
      <c r="J635" s="79"/>
      <c r="K635" s="177"/>
    </row>
    <row r="636" spans="1:13">
      <c r="J636" s="79"/>
      <c r="K636" s="177"/>
    </row>
    <row r="637" spans="1:13">
      <c r="J637" s="79"/>
      <c r="K637" s="177"/>
    </row>
    <row r="638" spans="1:13">
      <c r="J638" s="79"/>
      <c r="K638" s="177"/>
    </row>
    <row r="639" spans="1:13">
      <c r="J639" s="79"/>
      <c r="K639" s="177"/>
    </row>
    <row r="640" spans="1:13">
      <c r="J640" s="79"/>
      <c r="K640" s="177"/>
    </row>
    <row r="641" spans="10:11">
      <c r="J641" s="79"/>
      <c r="K641" s="177"/>
    </row>
    <row r="642" spans="10:11">
      <c r="J642" s="79"/>
      <c r="K642" s="177"/>
    </row>
    <row r="643" spans="10:11">
      <c r="J643" s="79"/>
      <c r="K643" s="177"/>
    </row>
    <row r="644" spans="10:11">
      <c r="J644" s="79"/>
      <c r="K644" s="177"/>
    </row>
    <row r="645" spans="10:11">
      <c r="J645" s="79"/>
      <c r="K645" s="177"/>
    </row>
    <row r="646" spans="10:11">
      <c r="J646" s="79"/>
      <c r="K646" s="177"/>
    </row>
    <row r="647" spans="10:11">
      <c r="J647" s="79"/>
      <c r="K647" s="177"/>
    </row>
    <row r="648" spans="10:11">
      <c r="J648" s="79"/>
      <c r="K648" s="177"/>
    </row>
    <row r="649" spans="10:11">
      <c r="J649" s="79"/>
      <c r="K649" s="177"/>
    </row>
    <row r="650" spans="10:11">
      <c r="J650" s="79"/>
      <c r="K650" s="177"/>
    </row>
    <row r="651" spans="10:11">
      <c r="J651" s="79"/>
      <c r="K651" s="177"/>
    </row>
    <row r="652" spans="10:11">
      <c r="J652" s="79"/>
      <c r="K652" s="177"/>
    </row>
    <row r="653" spans="10:11">
      <c r="J653" s="79"/>
      <c r="K653" s="177"/>
    </row>
    <row r="654" spans="10:11">
      <c r="J654" s="79"/>
      <c r="K654" s="177"/>
    </row>
    <row r="655" spans="10:11">
      <c r="J655" s="79"/>
      <c r="K655" s="177"/>
    </row>
    <row r="656" spans="10:11">
      <c r="J656" s="79"/>
      <c r="K656" s="177"/>
    </row>
    <row r="657" spans="10:11">
      <c r="J657" s="79"/>
      <c r="K657" s="177"/>
    </row>
    <row r="658" spans="10:11">
      <c r="J658" s="79"/>
      <c r="K658" s="177"/>
    </row>
    <row r="659" spans="10:11">
      <c r="J659" s="79"/>
      <c r="K659" s="177"/>
    </row>
    <row r="660" spans="10:11">
      <c r="J660" s="79"/>
      <c r="K660" s="177"/>
    </row>
    <row r="661" spans="10:11">
      <c r="J661" s="79"/>
      <c r="K661" s="177"/>
    </row>
    <row r="662" spans="10:11">
      <c r="J662" s="79"/>
      <c r="K662" s="177"/>
    </row>
    <row r="663" spans="10:11">
      <c r="J663" s="79"/>
      <c r="K663" s="177"/>
    </row>
    <row r="664" spans="10:11">
      <c r="J664" s="79"/>
      <c r="K664" s="177"/>
    </row>
    <row r="665" spans="10:11">
      <c r="J665" s="79"/>
      <c r="K665" s="177"/>
    </row>
    <row r="666" spans="10:11">
      <c r="J666" s="79"/>
      <c r="K666" s="177"/>
    </row>
    <row r="667" spans="10:11">
      <c r="J667" s="79"/>
      <c r="K667" s="177"/>
    </row>
    <row r="668" spans="10:11">
      <c r="J668" s="79"/>
      <c r="K668" s="177"/>
    </row>
    <row r="669" spans="10:11">
      <c r="J669" s="79"/>
      <c r="K669" s="177"/>
    </row>
    <row r="670" spans="10:11">
      <c r="J670" s="79"/>
      <c r="K670" s="177"/>
    </row>
    <row r="671" spans="10:11">
      <c r="J671" s="79"/>
      <c r="K671" s="177"/>
    </row>
    <row r="672" spans="10:11">
      <c r="J672" s="79"/>
      <c r="K672" s="177"/>
    </row>
    <row r="673" spans="10:11">
      <c r="J673" s="79"/>
      <c r="K673" s="177"/>
    </row>
    <row r="674" spans="10:11">
      <c r="J674" s="79"/>
      <c r="K674" s="177"/>
    </row>
    <row r="675" spans="10:11">
      <c r="J675" s="79"/>
      <c r="K675" s="177"/>
    </row>
    <row r="676" spans="10:11">
      <c r="J676" s="79"/>
      <c r="K676" s="177"/>
    </row>
    <row r="677" spans="10:11">
      <c r="J677" s="79"/>
      <c r="K677" s="177"/>
    </row>
    <row r="678" spans="10:11">
      <c r="J678" s="79"/>
      <c r="K678" s="177"/>
    </row>
    <row r="679" spans="10:11">
      <c r="J679" s="79"/>
      <c r="K679" s="177"/>
    </row>
    <row r="680" spans="10:11">
      <c r="J680" s="79"/>
      <c r="K680" s="177"/>
    </row>
    <row r="681" spans="10:11">
      <c r="J681" s="79"/>
      <c r="K681" s="177"/>
    </row>
    <row r="682" spans="10:11">
      <c r="J682" s="79"/>
      <c r="K682" s="177"/>
    </row>
    <row r="683" spans="10:11">
      <c r="J683" s="79"/>
      <c r="K683" s="177"/>
    </row>
    <row r="684" spans="10:11">
      <c r="J684" s="79"/>
      <c r="K684" s="177"/>
    </row>
    <row r="685" spans="10:11">
      <c r="J685" s="79"/>
      <c r="K685" s="177"/>
    </row>
    <row r="686" spans="10:11">
      <c r="J686" s="79"/>
      <c r="K686" s="177"/>
    </row>
    <row r="687" spans="10:11">
      <c r="J687" s="79"/>
      <c r="K687" s="177"/>
    </row>
    <row r="688" spans="10:11">
      <c r="J688" s="79"/>
      <c r="K688" s="177"/>
    </row>
    <row r="689" spans="10:11">
      <c r="J689" s="79"/>
      <c r="K689" s="177"/>
    </row>
    <row r="690" spans="10:11">
      <c r="J690" s="79"/>
      <c r="K690" s="177"/>
    </row>
    <row r="691" spans="10:11">
      <c r="J691" s="79"/>
      <c r="K691" s="177"/>
    </row>
    <row r="692" spans="10:11">
      <c r="J692" s="79"/>
      <c r="K692" s="177"/>
    </row>
    <row r="693" spans="10:11">
      <c r="J693" s="79"/>
      <c r="K693" s="177"/>
    </row>
    <row r="694" spans="10:11">
      <c r="J694" s="79"/>
      <c r="K694" s="177"/>
    </row>
    <row r="695" spans="10:11">
      <c r="J695" s="79"/>
      <c r="K695" s="177"/>
    </row>
    <row r="696" spans="10:11">
      <c r="J696" s="79"/>
      <c r="K696" s="177"/>
    </row>
    <row r="697" spans="10:11">
      <c r="J697" s="79"/>
      <c r="K697" s="177"/>
    </row>
    <row r="698" spans="10:11">
      <c r="J698" s="79"/>
      <c r="K698" s="177"/>
    </row>
    <row r="699" spans="10:11">
      <c r="J699" s="79"/>
      <c r="K699" s="177"/>
    </row>
    <row r="700" spans="10:11">
      <c r="J700" s="79"/>
      <c r="K700" s="177"/>
    </row>
    <row r="701" spans="10:11">
      <c r="J701" s="79"/>
      <c r="K701" s="177"/>
    </row>
    <row r="702" spans="10:11">
      <c r="J702" s="79"/>
      <c r="K702" s="177"/>
    </row>
    <row r="703" spans="10:11">
      <c r="J703" s="79"/>
      <c r="K703" s="177"/>
    </row>
    <row r="704" spans="10:11">
      <c r="J704" s="79"/>
      <c r="K704" s="177"/>
    </row>
    <row r="705" spans="10:11">
      <c r="J705" s="79"/>
      <c r="K705" s="177"/>
    </row>
    <row r="706" spans="10:11">
      <c r="J706" s="79"/>
      <c r="K706" s="177"/>
    </row>
    <row r="707" spans="10:11">
      <c r="J707" s="79"/>
      <c r="K707" s="177"/>
    </row>
    <row r="708" spans="10:11">
      <c r="J708" s="79"/>
      <c r="K708" s="177"/>
    </row>
    <row r="709" spans="10:11">
      <c r="J709" s="79"/>
      <c r="K709" s="177"/>
    </row>
    <row r="710" spans="10:11">
      <c r="J710" s="79"/>
      <c r="K710" s="177"/>
    </row>
    <row r="711" spans="10:11">
      <c r="J711" s="79"/>
      <c r="K711" s="177"/>
    </row>
    <row r="712" spans="10:11">
      <c r="J712" s="79"/>
      <c r="K712" s="177"/>
    </row>
    <row r="713" spans="10:11">
      <c r="J713" s="79"/>
      <c r="K713" s="177"/>
    </row>
    <row r="714" spans="10:11">
      <c r="J714" s="79"/>
      <c r="K714" s="177"/>
    </row>
    <row r="715" spans="10:11">
      <c r="J715" s="79"/>
      <c r="K715" s="177"/>
    </row>
    <row r="716" spans="10:11">
      <c r="J716" s="79"/>
      <c r="K716" s="177"/>
    </row>
    <row r="717" spans="10:11">
      <c r="J717" s="79"/>
      <c r="K717" s="177"/>
    </row>
    <row r="718" spans="10:11">
      <c r="J718" s="79"/>
      <c r="K718" s="177"/>
    </row>
    <row r="719" spans="10:11">
      <c r="J719" s="79"/>
      <c r="K719" s="177"/>
    </row>
    <row r="720" spans="10:11">
      <c r="J720" s="79"/>
      <c r="K720" s="177"/>
    </row>
    <row r="721" spans="10:11">
      <c r="J721" s="79"/>
      <c r="K721" s="177"/>
    </row>
    <row r="722" spans="10:11">
      <c r="J722" s="79"/>
      <c r="K722" s="177"/>
    </row>
    <row r="723" spans="10:11">
      <c r="J723" s="79"/>
      <c r="K723" s="177"/>
    </row>
    <row r="724" spans="10:11">
      <c r="J724" s="79"/>
      <c r="K724" s="177"/>
    </row>
    <row r="725" spans="10:11">
      <c r="J725" s="79"/>
      <c r="K725" s="177"/>
    </row>
    <row r="726" spans="10:11">
      <c r="J726" s="79"/>
      <c r="K726" s="177"/>
    </row>
    <row r="727" spans="10:11">
      <c r="J727" s="79"/>
      <c r="K727" s="177"/>
    </row>
    <row r="728" spans="10:11">
      <c r="J728" s="79"/>
      <c r="K728" s="177"/>
    </row>
    <row r="729" spans="10:11">
      <c r="J729" s="79"/>
      <c r="K729" s="177"/>
    </row>
    <row r="730" spans="10:11">
      <c r="J730" s="79"/>
      <c r="K730" s="177"/>
    </row>
    <row r="731" spans="10:11">
      <c r="J731" s="79"/>
      <c r="K731" s="177"/>
    </row>
    <row r="732" spans="10:11">
      <c r="J732" s="79"/>
      <c r="K732" s="177"/>
    </row>
    <row r="733" spans="10:11">
      <c r="J733" s="79"/>
      <c r="K733" s="177"/>
    </row>
    <row r="734" spans="10:11">
      <c r="J734" s="79"/>
      <c r="K734" s="177"/>
    </row>
    <row r="735" spans="10:11">
      <c r="J735" s="79"/>
      <c r="K735" s="177"/>
    </row>
    <row r="736" spans="10:11">
      <c r="J736" s="79"/>
      <c r="K736" s="177"/>
    </row>
    <row r="737" spans="10:11">
      <c r="J737" s="79"/>
      <c r="K737" s="177"/>
    </row>
    <row r="738" spans="10:11">
      <c r="J738" s="79"/>
      <c r="K738" s="177"/>
    </row>
    <row r="739" spans="10:11">
      <c r="J739" s="79"/>
      <c r="K739" s="177"/>
    </row>
    <row r="740" spans="10:11">
      <c r="J740" s="79"/>
      <c r="K740" s="177"/>
    </row>
    <row r="741" spans="10:11">
      <c r="J741" s="79"/>
      <c r="K741" s="177"/>
    </row>
    <row r="742" spans="10:11">
      <c r="J742" s="79"/>
      <c r="K742" s="177"/>
    </row>
    <row r="743" spans="10:11">
      <c r="J743" s="79"/>
      <c r="K743" s="177"/>
    </row>
    <row r="744" spans="10:11">
      <c r="J744" s="79"/>
      <c r="K744" s="177"/>
    </row>
    <row r="745" spans="10:11">
      <c r="J745" s="79"/>
      <c r="K745" s="177"/>
    </row>
    <row r="746" spans="10:11">
      <c r="J746" s="79"/>
      <c r="K746" s="177"/>
    </row>
    <row r="747" spans="10:11">
      <c r="J747" s="79"/>
      <c r="K747" s="177"/>
    </row>
    <row r="748" spans="10:11">
      <c r="J748" s="79"/>
      <c r="K748" s="177"/>
    </row>
    <row r="749" spans="10:11">
      <c r="J749" s="79"/>
      <c r="K749" s="177"/>
    </row>
    <row r="750" spans="10:11">
      <c r="J750" s="79"/>
      <c r="K750" s="177"/>
    </row>
    <row r="751" spans="10:11">
      <c r="J751" s="79"/>
      <c r="K751" s="177"/>
    </row>
    <row r="752" spans="10:11">
      <c r="J752" s="79"/>
      <c r="K752" s="177"/>
    </row>
    <row r="753" spans="10:11">
      <c r="J753" s="79"/>
      <c r="K753" s="177"/>
    </row>
    <row r="754" spans="10:11">
      <c r="J754" s="79"/>
      <c r="K754" s="177"/>
    </row>
    <row r="755" spans="10:11">
      <c r="J755" s="79"/>
      <c r="K755" s="177"/>
    </row>
    <row r="756" spans="10:11">
      <c r="J756" s="79"/>
      <c r="K756" s="177"/>
    </row>
    <row r="757" spans="10:11">
      <c r="J757" s="79"/>
      <c r="K757" s="177"/>
    </row>
    <row r="758" spans="10:11">
      <c r="J758" s="79"/>
      <c r="K758" s="177"/>
    </row>
    <row r="759" spans="10:11">
      <c r="J759" s="79"/>
      <c r="K759" s="177"/>
    </row>
    <row r="760" spans="10:11">
      <c r="J760" s="79"/>
      <c r="K760" s="177"/>
    </row>
    <row r="761" spans="10:11">
      <c r="J761" s="79"/>
      <c r="K761" s="177"/>
    </row>
    <row r="762" spans="10:11">
      <c r="J762" s="79"/>
      <c r="K762" s="177"/>
    </row>
    <row r="763" spans="10:11">
      <c r="J763" s="79"/>
      <c r="K763" s="177"/>
    </row>
    <row r="764" spans="10:11">
      <c r="J764" s="79"/>
      <c r="K764" s="177"/>
    </row>
    <row r="765" spans="10:11">
      <c r="J765" s="79"/>
      <c r="K765" s="177"/>
    </row>
    <row r="766" spans="10:11">
      <c r="J766" s="79"/>
      <c r="K766" s="177"/>
    </row>
    <row r="767" spans="10:11">
      <c r="J767" s="79"/>
      <c r="K767" s="177"/>
    </row>
    <row r="768" spans="10:11">
      <c r="J768" s="79"/>
      <c r="K768" s="177"/>
    </row>
    <row r="769" spans="10:11">
      <c r="J769" s="79"/>
      <c r="K769" s="177"/>
    </row>
    <row r="770" spans="10:11">
      <c r="J770" s="79"/>
      <c r="K770" s="177"/>
    </row>
    <row r="771" spans="10:11">
      <c r="J771" s="79"/>
      <c r="K771" s="177"/>
    </row>
    <row r="772" spans="10:11">
      <c r="J772" s="79"/>
      <c r="K772" s="177"/>
    </row>
    <row r="773" spans="10:11">
      <c r="J773" s="79"/>
      <c r="K773" s="177"/>
    </row>
    <row r="774" spans="10:11">
      <c r="J774" s="79"/>
      <c r="K774" s="177"/>
    </row>
    <row r="775" spans="10:11">
      <c r="J775" s="79"/>
      <c r="K775" s="177"/>
    </row>
    <row r="776" spans="10:11">
      <c r="J776" s="79"/>
      <c r="K776" s="177"/>
    </row>
    <row r="777" spans="10:11">
      <c r="J777" s="79"/>
      <c r="K777" s="177"/>
    </row>
    <row r="778" spans="10:11">
      <c r="J778" s="79"/>
      <c r="K778" s="177"/>
    </row>
    <row r="779" spans="10:11">
      <c r="J779" s="79"/>
      <c r="K779" s="177"/>
    </row>
    <row r="780" spans="10:11">
      <c r="J780" s="79"/>
      <c r="K780" s="177"/>
    </row>
    <row r="781" spans="10:11">
      <c r="J781" s="79"/>
      <c r="K781" s="177"/>
    </row>
    <row r="782" spans="10:11">
      <c r="J782" s="79"/>
      <c r="K782" s="177"/>
    </row>
    <row r="783" spans="10:11">
      <c r="J783" s="79"/>
      <c r="K783" s="177"/>
    </row>
    <row r="784" spans="10:11">
      <c r="J784" s="79"/>
      <c r="K784" s="177"/>
    </row>
    <row r="785" spans="10:11">
      <c r="J785" s="79"/>
      <c r="K785" s="177"/>
    </row>
    <row r="786" spans="10:11">
      <c r="J786" s="79"/>
      <c r="K786" s="177"/>
    </row>
    <row r="787" spans="10:11">
      <c r="J787" s="79"/>
      <c r="K787" s="177"/>
    </row>
    <row r="788" spans="10:11">
      <c r="J788" s="79"/>
      <c r="K788" s="177"/>
    </row>
    <row r="789" spans="10:11">
      <c r="J789" s="79"/>
      <c r="K789" s="177"/>
    </row>
    <row r="790" spans="10:11">
      <c r="J790" s="79"/>
      <c r="K790" s="177"/>
    </row>
    <row r="791" spans="10:11">
      <c r="J791" s="79"/>
      <c r="K791" s="177"/>
    </row>
    <row r="792" spans="10:11">
      <c r="J792" s="79"/>
      <c r="K792" s="177"/>
    </row>
    <row r="793" spans="10:11">
      <c r="J793" s="79"/>
      <c r="K793" s="177"/>
    </row>
    <row r="794" spans="10:11">
      <c r="J794" s="79"/>
      <c r="K794" s="177"/>
    </row>
    <row r="795" spans="10:11">
      <c r="J795" s="79"/>
      <c r="K795" s="177"/>
    </row>
    <row r="796" spans="10:11">
      <c r="J796" s="79"/>
      <c r="K796" s="177"/>
    </row>
    <row r="797" spans="10:11">
      <c r="J797" s="79"/>
      <c r="K797" s="177"/>
    </row>
    <row r="798" spans="10:11">
      <c r="J798" s="79"/>
      <c r="K798" s="177"/>
    </row>
    <row r="799" spans="10:11">
      <c r="J799" s="79"/>
      <c r="K799" s="177"/>
    </row>
    <row r="800" spans="10:11">
      <c r="J800" s="79"/>
      <c r="K800" s="177"/>
    </row>
    <row r="801" spans="10:11">
      <c r="J801" s="79"/>
      <c r="K801" s="177"/>
    </row>
    <row r="802" spans="10:11">
      <c r="J802" s="79"/>
      <c r="K802" s="177"/>
    </row>
    <row r="803" spans="10:11">
      <c r="J803" s="79"/>
      <c r="K803" s="177"/>
    </row>
    <row r="804" spans="10:11">
      <c r="J804" s="79"/>
      <c r="K804" s="177"/>
    </row>
    <row r="805" spans="10:11">
      <c r="J805" s="79"/>
      <c r="K805" s="177"/>
    </row>
    <row r="806" spans="10:11">
      <c r="J806" s="79"/>
      <c r="K806" s="177"/>
    </row>
    <row r="807" spans="10:11">
      <c r="J807" s="79"/>
      <c r="K807" s="177"/>
    </row>
    <row r="808" spans="10:11">
      <c r="J808" s="79"/>
      <c r="K808" s="177"/>
    </row>
    <row r="809" spans="10:11">
      <c r="J809" s="79"/>
      <c r="K809" s="177"/>
    </row>
    <row r="810" spans="10:11">
      <c r="J810" s="79"/>
      <c r="K810" s="177"/>
    </row>
    <row r="811" spans="10:11">
      <c r="J811" s="79"/>
      <c r="K811" s="177"/>
    </row>
    <row r="812" spans="10:11">
      <c r="J812" s="79"/>
      <c r="K812" s="177"/>
    </row>
    <row r="813" spans="10:11">
      <c r="J813" s="79"/>
      <c r="K813" s="177"/>
    </row>
    <row r="814" spans="10:11">
      <c r="J814" s="79"/>
      <c r="K814" s="177"/>
    </row>
    <row r="815" spans="10:11">
      <c r="J815" s="79"/>
      <c r="K815" s="177"/>
    </row>
    <row r="816" spans="10:11">
      <c r="J816" s="79"/>
      <c r="K816" s="177"/>
    </row>
    <row r="817" spans="10:11">
      <c r="J817" s="79"/>
      <c r="K817" s="177"/>
    </row>
    <row r="818" spans="10:11">
      <c r="J818" s="79"/>
      <c r="K818" s="177"/>
    </row>
    <row r="819" spans="10:11">
      <c r="J819" s="79"/>
      <c r="K819" s="177"/>
    </row>
    <row r="820" spans="10:11">
      <c r="J820" s="79"/>
      <c r="K820" s="177"/>
    </row>
    <row r="821" spans="10:11">
      <c r="J821" s="79"/>
      <c r="K821" s="177"/>
    </row>
    <row r="822" spans="10:11">
      <c r="J822" s="79"/>
      <c r="K822" s="177"/>
    </row>
    <row r="823" spans="10:11">
      <c r="J823" s="79"/>
      <c r="K823" s="177"/>
    </row>
    <row r="824" spans="10:11">
      <c r="J824" s="79"/>
      <c r="K824" s="177"/>
    </row>
    <row r="825" spans="10:11">
      <c r="J825" s="79"/>
      <c r="K825" s="177"/>
    </row>
    <row r="826" spans="10:11">
      <c r="J826" s="79"/>
      <c r="K826" s="177"/>
    </row>
    <row r="827" spans="10:11">
      <c r="J827" s="79"/>
      <c r="K827" s="177"/>
    </row>
    <row r="828" spans="10:11">
      <c r="J828" s="79"/>
      <c r="K828" s="177"/>
    </row>
    <row r="829" spans="10:11">
      <c r="J829" s="79"/>
      <c r="K829" s="177"/>
    </row>
    <row r="830" spans="10:11">
      <c r="J830" s="79"/>
      <c r="K830" s="177"/>
    </row>
    <row r="831" spans="10:11">
      <c r="J831" s="79"/>
      <c r="K831" s="177"/>
    </row>
    <row r="832" spans="10:11">
      <c r="J832" s="79"/>
      <c r="K832" s="177"/>
    </row>
    <row r="833" spans="10:11">
      <c r="J833" s="79"/>
      <c r="K833" s="177"/>
    </row>
    <row r="834" spans="10:11">
      <c r="J834" s="79"/>
      <c r="K834" s="177"/>
    </row>
    <row r="835" spans="10:11">
      <c r="J835" s="79"/>
      <c r="K835" s="177"/>
    </row>
    <row r="836" spans="10:11">
      <c r="J836" s="79"/>
      <c r="K836" s="177"/>
    </row>
    <row r="837" spans="10:11">
      <c r="J837" s="79"/>
      <c r="K837" s="177"/>
    </row>
    <row r="838" spans="10:11">
      <c r="J838" s="79"/>
      <c r="K838" s="177"/>
    </row>
    <row r="839" spans="10:11">
      <c r="J839" s="79"/>
      <c r="K839" s="177"/>
    </row>
    <row r="840" spans="10:11">
      <c r="J840" s="79"/>
      <c r="K840" s="177"/>
    </row>
    <row r="841" spans="10:11">
      <c r="J841" s="79"/>
      <c r="K841" s="177"/>
    </row>
  </sheetData>
  <mergeCells count="2">
    <mergeCell ref="A2:J2"/>
    <mergeCell ref="C3:H3"/>
  </mergeCells>
  <pageMargins left="0.70866141732283472" right="0.70866141732283472" top="0.19685039370078741" bottom="0.15748031496062992" header="0.31496062992125984" footer="0.31496062992125984"/>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9"/>
  <sheetViews>
    <sheetView zoomScaleNormal="100" workbookViewId="0">
      <selection activeCell="K262" sqref="A1:K262"/>
    </sheetView>
  </sheetViews>
  <sheetFormatPr defaultRowHeight="15"/>
  <cols>
    <col min="1" max="1" width="4" customWidth="1"/>
    <col min="2" max="2" width="13.85546875" customWidth="1"/>
    <col min="3" max="3" width="10" style="311" customWidth="1"/>
    <col min="4" max="4" width="11" customWidth="1"/>
    <col min="5" max="5" width="9.85546875" customWidth="1"/>
    <col min="6" max="6" width="10.85546875" customWidth="1"/>
    <col min="7" max="7" width="4" customWidth="1"/>
    <col min="8" max="8" width="11.5703125" customWidth="1"/>
    <col min="9" max="9" width="16.140625" customWidth="1"/>
    <col min="10" max="10" width="15.7109375" customWidth="1"/>
    <col min="11" max="11" width="23.42578125" customWidth="1"/>
  </cols>
  <sheetData>
    <row r="1" spans="1:11" ht="15.75" thickBot="1">
      <c r="C1" s="335" t="s">
        <v>1490</v>
      </c>
      <c r="D1" s="335"/>
      <c r="E1" s="335"/>
      <c r="F1" s="335"/>
      <c r="G1" s="335"/>
      <c r="H1" s="335"/>
      <c r="I1" s="335"/>
    </row>
    <row r="2" spans="1:11" ht="64.5" customHeight="1" thickBot="1">
      <c r="A2" s="4" t="s">
        <v>0</v>
      </c>
      <c r="B2" s="6" t="s">
        <v>1</v>
      </c>
      <c r="C2" s="6" t="s">
        <v>2</v>
      </c>
      <c r="D2" s="7" t="s">
        <v>3</v>
      </c>
      <c r="E2" s="8" t="s">
        <v>4</v>
      </c>
      <c r="F2" s="220" t="s">
        <v>2311</v>
      </c>
      <c r="G2" s="221" t="s">
        <v>2312</v>
      </c>
      <c r="H2" s="209" t="s">
        <v>764</v>
      </c>
      <c r="I2" s="9" t="s">
        <v>2313</v>
      </c>
      <c r="J2" s="186" t="s">
        <v>2314</v>
      </c>
      <c r="K2" s="206" t="s">
        <v>2697</v>
      </c>
    </row>
    <row r="3" spans="1:11" ht="43.5" customHeight="1">
      <c r="A3" s="11">
        <v>1</v>
      </c>
      <c r="B3" s="42" t="s">
        <v>575</v>
      </c>
      <c r="C3" s="36" t="s">
        <v>774</v>
      </c>
      <c r="D3" s="41" t="s">
        <v>762</v>
      </c>
      <c r="E3" s="41">
        <v>26232</v>
      </c>
      <c r="F3" s="41">
        <v>26232</v>
      </c>
      <c r="G3" s="47"/>
      <c r="H3" s="47">
        <v>147893917.44</v>
      </c>
      <c r="I3" s="46" t="s">
        <v>763</v>
      </c>
      <c r="J3" s="40" t="s">
        <v>2043</v>
      </c>
      <c r="K3" s="211"/>
    </row>
    <row r="4" spans="1:11" ht="39" customHeight="1">
      <c r="A4" s="11">
        <v>2</v>
      </c>
      <c r="B4" s="11" t="s">
        <v>575</v>
      </c>
      <c r="C4" s="12" t="s">
        <v>1664</v>
      </c>
      <c r="D4" s="41" t="s">
        <v>1665</v>
      </c>
      <c r="E4" s="41">
        <v>5988</v>
      </c>
      <c r="F4" s="41">
        <v>5988</v>
      </c>
      <c r="G4" s="47"/>
      <c r="H4" s="47">
        <v>5988</v>
      </c>
      <c r="I4" s="46" t="s">
        <v>576</v>
      </c>
      <c r="J4" s="40" t="s">
        <v>2044</v>
      </c>
      <c r="K4" s="57"/>
    </row>
    <row r="5" spans="1:11" ht="45.75" customHeight="1">
      <c r="A5" s="11">
        <v>3</v>
      </c>
      <c r="B5" s="12" t="s">
        <v>575</v>
      </c>
      <c r="C5" s="14" t="s">
        <v>755</v>
      </c>
      <c r="D5" s="41" t="s">
        <v>757</v>
      </c>
      <c r="E5" s="51">
        <v>4098</v>
      </c>
      <c r="F5" s="51">
        <v>4098</v>
      </c>
      <c r="G5" s="51"/>
      <c r="H5" s="51">
        <v>4098</v>
      </c>
      <c r="I5" s="14" t="s">
        <v>758</v>
      </c>
      <c r="J5" s="40" t="s">
        <v>759</v>
      </c>
      <c r="K5" s="57"/>
    </row>
    <row r="6" spans="1:11" ht="45.75" customHeight="1">
      <c r="A6" s="11">
        <v>4</v>
      </c>
      <c r="B6" s="86" t="s">
        <v>575</v>
      </c>
      <c r="C6" s="323" t="s">
        <v>1918</v>
      </c>
      <c r="D6" s="18" t="s">
        <v>1919</v>
      </c>
      <c r="E6" s="87">
        <v>608</v>
      </c>
      <c r="F6" s="87">
        <v>608</v>
      </c>
      <c r="G6" s="88"/>
      <c r="H6" s="88">
        <v>282318.71999999997</v>
      </c>
      <c r="I6" s="89" t="s">
        <v>1920</v>
      </c>
      <c r="J6" s="215" t="s">
        <v>2045</v>
      </c>
      <c r="K6" s="57"/>
    </row>
    <row r="7" spans="1:11" ht="40.5" customHeight="1">
      <c r="A7" s="11">
        <v>5</v>
      </c>
      <c r="B7" s="86" t="s">
        <v>575</v>
      </c>
      <c r="C7" s="323" t="s">
        <v>842</v>
      </c>
      <c r="D7" s="18" t="s">
        <v>845</v>
      </c>
      <c r="E7" s="87">
        <v>189</v>
      </c>
      <c r="F7" s="87">
        <v>189</v>
      </c>
      <c r="G7" s="88"/>
      <c r="H7" s="88">
        <v>0</v>
      </c>
      <c r="I7" s="89" t="s">
        <v>927</v>
      </c>
      <c r="J7" s="215" t="s">
        <v>2698</v>
      </c>
      <c r="K7" s="222" t="s">
        <v>2699</v>
      </c>
    </row>
    <row r="8" spans="1:11" ht="42.75">
      <c r="A8" s="11">
        <v>6</v>
      </c>
      <c r="B8" s="101" t="s">
        <v>930</v>
      </c>
      <c r="C8" s="102" t="s">
        <v>931</v>
      </c>
      <c r="D8" s="101" t="s">
        <v>932</v>
      </c>
      <c r="E8" s="101">
        <v>3489000</v>
      </c>
      <c r="F8" s="101">
        <v>3489000</v>
      </c>
      <c r="G8" s="101"/>
      <c r="H8" s="101">
        <v>12741130.199999999</v>
      </c>
      <c r="I8" s="101"/>
      <c r="J8" s="202" t="s">
        <v>933</v>
      </c>
      <c r="K8" s="223"/>
    </row>
    <row r="9" spans="1:11" ht="32.25">
      <c r="A9" s="11">
        <v>7</v>
      </c>
      <c r="B9" s="101" t="s">
        <v>575</v>
      </c>
      <c r="C9" s="102" t="s">
        <v>934</v>
      </c>
      <c r="D9" s="101" t="s">
        <v>935</v>
      </c>
      <c r="E9" s="101">
        <v>3900000</v>
      </c>
      <c r="F9" s="101">
        <v>3900000</v>
      </c>
      <c r="G9" s="101"/>
      <c r="H9" s="101">
        <v>12909000</v>
      </c>
      <c r="I9" s="101"/>
      <c r="J9" s="202" t="s">
        <v>2700</v>
      </c>
      <c r="K9" s="222" t="s">
        <v>2701</v>
      </c>
    </row>
    <row r="10" spans="1:11" ht="42.75">
      <c r="A10" s="11">
        <v>8</v>
      </c>
      <c r="B10" s="102" t="s">
        <v>938</v>
      </c>
      <c r="C10" s="102" t="s">
        <v>939</v>
      </c>
      <c r="D10" s="103" t="s">
        <v>940</v>
      </c>
      <c r="E10" s="102">
        <v>2060</v>
      </c>
      <c r="F10" s="102">
        <v>2060</v>
      </c>
      <c r="G10" s="102"/>
      <c r="H10" s="102">
        <v>1649833.4</v>
      </c>
      <c r="I10" s="102" t="s">
        <v>941</v>
      </c>
      <c r="J10" s="202" t="s">
        <v>951</v>
      </c>
      <c r="K10" s="224"/>
    </row>
    <row r="11" spans="1:11" ht="42.75">
      <c r="A11" s="11">
        <v>9</v>
      </c>
      <c r="B11" s="102" t="s">
        <v>938</v>
      </c>
      <c r="C11" s="102" t="s">
        <v>942</v>
      </c>
      <c r="D11" s="103" t="s">
        <v>943</v>
      </c>
      <c r="E11" s="102">
        <v>2061</v>
      </c>
      <c r="F11" s="102">
        <v>2061</v>
      </c>
      <c r="G11" s="102"/>
      <c r="H11" s="102">
        <v>1650634.29</v>
      </c>
      <c r="I11" s="102" t="s">
        <v>941</v>
      </c>
      <c r="J11" s="202" t="s">
        <v>950</v>
      </c>
      <c r="K11" s="224"/>
    </row>
    <row r="12" spans="1:11" ht="42.75">
      <c r="A12" s="11">
        <v>10</v>
      </c>
      <c r="B12" s="102" t="s">
        <v>938</v>
      </c>
      <c r="C12" s="102" t="s">
        <v>963</v>
      </c>
      <c r="D12" s="103" t="s">
        <v>964</v>
      </c>
      <c r="E12" s="102">
        <v>2061</v>
      </c>
      <c r="F12" s="102">
        <v>2061</v>
      </c>
      <c r="G12" s="102"/>
      <c r="H12" s="102">
        <v>1650634.29</v>
      </c>
      <c r="I12" s="102" t="s">
        <v>941</v>
      </c>
      <c r="J12" s="202" t="s">
        <v>965</v>
      </c>
      <c r="K12" s="224"/>
    </row>
    <row r="13" spans="1:11" ht="42.75">
      <c r="A13" s="11">
        <v>11</v>
      </c>
      <c r="B13" s="102" t="s">
        <v>938</v>
      </c>
      <c r="C13" s="102" t="s">
        <v>944</v>
      </c>
      <c r="D13" s="103" t="s">
        <v>945</v>
      </c>
      <c r="E13" s="102">
        <v>1724</v>
      </c>
      <c r="F13" s="102">
        <v>1724</v>
      </c>
      <c r="G13" s="102"/>
      <c r="H13" s="102">
        <v>1380734.36</v>
      </c>
      <c r="I13" s="102" t="s">
        <v>941</v>
      </c>
      <c r="J13" s="202" t="s">
        <v>949</v>
      </c>
      <c r="K13" s="224"/>
    </row>
    <row r="14" spans="1:11" ht="102.75" customHeight="1">
      <c r="A14" s="11">
        <v>12</v>
      </c>
      <c r="B14" s="102" t="s">
        <v>1536</v>
      </c>
      <c r="C14" s="102" t="s">
        <v>1537</v>
      </c>
      <c r="D14" s="102" t="s">
        <v>1538</v>
      </c>
      <c r="E14" s="102">
        <v>4000</v>
      </c>
      <c r="F14" s="102">
        <v>4000</v>
      </c>
      <c r="G14" s="102"/>
      <c r="H14" s="102">
        <v>403840</v>
      </c>
      <c r="I14" s="102" t="s">
        <v>1539</v>
      </c>
      <c r="J14" s="202"/>
      <c r="K14" s="224" t="s">
        <v>1846</v>
      </c>
    </row>
    <row r="15" spans="1:11" ht="53.25">
      <c r="A15" s="11">
        <v>13</v>
      </c>
      <c r="B15" s="102" t="s">
        <v>938</v>
      </c>
      <c r="C15" s="102" t="s">
        <v>946</v>
      </c>
      <c r="D15" s="102" t="s">
        <v>947</v>
      </c>
      <c r="E15" s="102">
        <v>2000</v>
      </c>
      <c r="F15" s="102">
        <v>2000</v>
      </c>
      <c r="G15" s="102"/>
      <c r="H15" s="102">
        <v>109700</v>
      </c>
      <c r="I15" s="102" t="s">
        <v>941</v>
      </c>
      <c r="J15" s="202" t="s">
        <v>948</v>
      </c>
      <c r="K15" s="224"/>
    </row>
    <row r="16" spans="1:11" ht="53.25">
      <c r="A16" s="11">
        <v>14</v>
      </c>
      <c r="B16" s="102" t="s">
        <v>938</v>
      </c>
      <c r="C16" s="102" t="s">
        <v>952</v>
      </c>
      <c r="D16" s="102" t="s">
        <v>953</v>
      </c>
      <c r="E16" s="102">
        <v>2000</v>
      </c>
      <c r="F16" s="102">
        <v>2000</v>
      </c>
      <c r="G16" s="102"/>
      <c r="H16" s="102">
        <v>109700</v>
      </c>
      <c r="I16" s="102" t="s">
        <v>941</v>
      </c>
      <c r="J16" s="202" t="s">
        <v>954</v>
      </c>
      <c r="K16" s="224"/>
    </row>
    <row r="17" spans="1:11" ht="53.25">
      <c r="A17" s="11">
        <v>15</v>
      </c>
      <c r="B17" s="102" t="s">
        <v>938</v>
      </c>
      <c r="C17" s="102" t="s">
        <v>955</v>
      </c>
      <c r="D17" s="102" t="s">
        <v>956</v>
      </c>
      <c r="E17" s="102">
        <v>2000</v>
      </c>
      <c r="F17" s="102">
        <v>2000</v>
      </c>
      <c r="G17" s="102"/>
      <c r="H17" s="102">
        <v>109700</v>
      </c>
      <c r="I17" s="102" t="s">
        <v>941</v>
      </c>
      <c r="J17" s="202" t="s">
        <v>957</v>
      </c>
      <c r="K17" s="224"/>
    </row>
    <row r="18" spans="1:11" ht="53.25">
      <c r="A18" s="11">
        <v>16</v>
      </c>
      <c r="B18" s="102" t="s">
        <v>938</v>
      </c>
      <c r="C18" s="102" t="s">
        <v>958</v>
      </c>
      <c r="D18" s="102" t="s">
        <v>956</v>
      </c>
      <c r="E18" s="102">
        <v>2000</v>
      </c>
      <c r="F18" s="102">
        <v>2000</v>
      </c>
      <c r="G18" s="102"/>
      <c r="H18" s="102">
        <v>109700</v>
      </c>
      <c r="I18" s="102" t="s">
        <v>941</v>
      </c>
      <c r="J18" s="202" t="s">
        <v>959</v>
      </c>
      <c r="K18" s="224"/>
    </row>
    <row r="19" spans="1:11" ht="53.25">
      <c r="A19" s="11">
        <v>17</v>
      </c>
      <c r="B19" s="102" t="s">
        <v>938</v>
      </c>
      <c r="C19" s="102" t="s">
        <v>960</v>
      </c>
      <c r="D19" s="102" t="s">
        <v>961</v>
      </c>
      <c r="E19" s="102">
        <v>2000</v>
      </c>
      <c r="F19" s="102">
        <v>2000</v>
      </c>
      <c r="G19" s="102"/>
      <c r="H19" s="102">
        <v>109700</v>
      </c>
      <c r="I19" s="102" t="s">
        <v>941</v>
      </c>
      <c r="J19" s="202" t="s">
        <v>962</v>
      </c>
      <c r="K19" s="224"/>
    </row>
    <row r="20" spans="1:11" ht="30.75" customHeight="1">
      <c r="A20" s="11">
        <v>18</v>
      </c>
      <c r="B20" s="102" t="s">
        <v>938</v>
      </c>
      <c r="C20" s="102" t="s">
        <v>1607</v>
      </c>
      <c r="D20" s="103" t="s">
        <v>1608</v>
      </c>
      <c r="E20" s="102">
        <v>665</v>
      </c>
      <c r="F20" s="102">
        <v>665</v>
      </c>
      <c r="G20" s="102"/>
      <c r="H20" s="102">
        <v>141558.54999999999</v>
      </c>
      <c r="I20" s="102" t="s">
        <v>968</v>
      </c>
      <c r="J20" s="202" t="s">
        <v>973</v>
      </c>
      <c r="K20" s="224"/>
    </row>
    <row r="21" spans="1:11" ht="32.25">
      <c r="A21" s="11">
        <v>19</v>
      </c>
      <c r="B21" s="102" t="s">
        <v>938</v>
      </c>
      <c r="C21" s="102" t="s">
        <v>966</v>
      </c>
      <c r="D21" s="103" t="s">
        <v>967</v>
      </c>
      <c r="E21" s="102">
        <v>468</v>
      </c>
      <c r="F21" s="102">
        <v>468</v>
      </c>
      <c r="G21" s="102"/>
      <c r="H21" s="102">
        <v>525044.52</v>
      </c>
      <c r="I21" s="102" t="s">
        <v>968</v>
      </c>
      <c r="J21" s="202" t="s">
        <v>973</v>
      </c>
      <c r="K21" s="224"/>
    </row>
    <row r="22" spans="1:11" ht="32.25">
      <c r="A22" s="11">
        <v>20</v>
      </c>
      <c r="B22" s="102" t="s">
        <v>938</v>
      </c>
      <c r="C22" s="102" t="s">
        <v>969</v>
      </c>
      <c r="D22" s="103" t="s">
        <v>970</v>
      </c>
      <c r="E22" s="102">
        <v>565</v>
      </c>
      <c r="F22" s="102">
        <v>565</v>
      </c>
      <c r="G22" s="102"/>
      <c r="H22" s="102">
        <v>633867.85</v>
      </c>
      <c r="I22" s="102" t="s">
        <v>968</v>
      </c>
      <c r="J22" s="202" t="s">
        <v>974</v>
      </c>
      <c r="K22" s="224"/>
    </row>
    <row r="23" spans="1:11" ht="32.25">
      <c r="A23" s="11">
        <v>21</v>
      </c>
      <c r="B23" s="102" t="s">
        <v>938</v>
      </c>
      <c r="C23" s="102" t="s">
        <v>971</v>
      </c>
      <c r="D23" s="103" t="s">
        <v>972</v>
      </c>
      <c r="E23" s="102">
        <v>2632</v>
      </c>
      <c r="F23" s="102">
        <v>2632</v>
      </c>
      <c r="G23" s="102"/>
      <c r="H23" s="102">
        <v>2952814.48</v>
      </c>
      <c r="I23" s="102" t="s">
        <v>968</v>
      </c>
      <c r="J23" s="202" t="s">
        <v>975</v>
      </c>
      <c r="K23" s="224"/>
    </row>
    <row r="24" spans="1:11" ht="32.25">
      <c r="A24" s="11">
        <v>22</v>
      </c>
      <c r="B24" s="102" t="s">
        <v>938</v>
      </c>
      <c r="C24" s="102" t="s">
        <v>976</v>
      </c>
      <c r="D24" s="103" t="s">
        <v>977</v>
      </c>
      <c r="E24" s="102">
        <v>659</v>
      </c>
      <c r="F24" s="102">
        <v>659</v>
      </c>
      <c r="G24" s="102"/>
      <c r="H24" s="102">
        <v>835051.85</v>
      </c>
      <c r="I24" s="102" t="s">
        <v>968</v>
      </c>
      <c r="J24" s="202" t="s">
        <v>978</v>
      </c>
      <c r="K24" s="224"/>
    </row>
    <row r="25" spans="1:11" ht="32.25">
      <c r="A25" s="11">
        <v>23</v>
      </c>
      <c r="B25" s="102" t="s">
        <v>938</v>
      </c>
      <c r="C25" s="102" t="s">
        <v>979</v>
      </c>
      <c r="D25" s="103" t="s">
        <v>980</v>
      </c>
      <c r="E25" s="102">
        <v>482</v>
      </c>
      <c r="F25" s="102">
        <v>482</v>
      </c>
      <c r="G25" s="102"/>
      <c r="H25" s="102">
        <v>540750.98</v>
      </c>
      <c r="I25" s="102" t="s">
        <v>968</v>
      </c>
      <c r="J25" s="202" t="s">
        <v>981</v>
      </c>
      <c r="K25" s="224"/>
    </row>
    <row r="26" spans="1:11" ht="32.25">
      <c r="A26" s="11">
        <v>24</v>
      </c>
      <c r="B26" s="102" t="s">
        <v>938</v>
      </c>
      <c r="C26" s="102" t="s">
        <v>982</v>
      </c>
      <c r="D26" s="103" t="s">
        <v>983</v>
      </c>
      <c r="E26" s="102">
        <v>820</v>
      </c>
      <c r="F26" s="102">
        <v>820</v>
      </c>
      <c r="G26" s="102"/>
      <c r="H26" s="102">
        <v>819508</v>
      </c>
      <c r="I26" s="102" t="s">
        <v>968</v>
      </c>
      <c r="J26" s="202" t="s">
        <v>984</v>
      </c>
      <c r="K26" s="224"/>
    </row>
    <row r="27" spans="1:11" ht="32.25">
      <c r="A27" s="11">
        <v>25</v>
      </c>
      <c r="B27" s="102" t="s">
        <v>938</v>
      </c>
      <c r="C27" s="102" t="s">
        <v>985</v>
      </c>
      <c r="D27" s="103" t="s">
        <v>986</v>
      </c>
      <c r="E27" s="102">
        <v>424</v>
      </c>
      <c r="F27" s="102">
        <v>424</v>
      </c>
      <c r="G27" s="102"/>
      <c r="H27" s="102">
        <v>442058.16</v>
      </c>
      <c r="I27" s="102" t="s">
        <v>968</v>
      </c>
      <c r="J27" s="202" t="s">
        <v>987</v>
      </c>
      <c r="K27" s="224"/>
    </row>
    <row r="28" spans="1:11" ht="32.25">
      <c r="A28" s="11">
        <v>26</v>
      </c>
      <c r="B28" s="102" t="s">
        <v>938</v>
      </c>
      <c r="C28" s="102" t="s">
        <v>988</v>
      </c>
      <c r="D28" s="103" t="s">
        <v>989</v>
      </c>
      <c r="E28" s="102">
        <v>432</v>
      </c>
      <c r="F28" s="102">
        <v>432</v>
      </c>
      <c r="G28" s="102"/>
      <c r="H28" s="102">
        <v>434963.52</v>
      </c>
      <c r="I28" s="102" t="s">
        <v>968</v>
      </c>
      <c r="J28" s="202" t="s">
        <v>990</v>
      </c>
      <c r="K28" s="224"/>
    </row>
    <row r="29" spans="1:11" ht="32.25">
      <c r="A29" s="11">
        <v>27</v>
      </c>
      <c r="B29" s="102" t="s">
        <v>938</v>
      </c>
      <c r="C29" s="102" t="s">
        <v>991</v>
      </c>
      <c r="D29" s="103" t="s">
        <v>992</v>
      </c>
      <c r="E29" s="102">
        <v>1814</v>
      </c>
      <c r="F29" s="102">
        <v>1814</v>
      </c>
      <c r="G29" s="102"/>
      <c r="H29" s="102">
        <v>1812911.6</v>
      </c>
      <c r="I29" s="102" t="s">
        <v>968</v>
      </c>
      <c r="J29" s="202" t="s">
        <v>993</v>
      </c>
      <c r="K29" s="224"/>
    </row>
    <row r="30" spans="1:11" ht="32.25">
      <c r="A30" s="11">
        <v>28</v>
      </c>
      <c r="B30" s="102" t="s">
        <v>938</v>
      </c>
      <c r="C30" s="102" t="s">
        <v>994</v>
      </c>
      <c r="D30" s="103" t="s">
        <v>995</v>
      </c>
      <c r="E30" s="102">
        <v>670</v>
      </c>
      <c r="F30" s="102">
        <v>670</v>
      </c>
      <c r="G30" s="102"/>
      <c r="H30" s="102">
        <v>804683.4</v>
      </c>
      <c r="I30" s="102" t="s">
        <v>968</v>
      </c>
      <c r="J30" s="202" t="s">
        <v>996</v>
      </c>
      <c r="K30" s="224"/>
    </row>
    <row r="31" spans="1:11" ht="32.25">
      <c r="A31" s="11">
        <v>29</v>
      </c>
      <c r="B31" s="102" t="s">
        <v>938</v>
      </c>
      <c r="C31" s="102" t="s">
        <v>997</v>
      </c>
      <c r="D31" s="103" t="s">
        <v>998</v>
      </c>
      <c r="E31" s="102">
        <v>995</v>
      </c>
      <c r="F31" s="102">
        <v>995</v>
      </c>
      <c r="G31" s="102"/>
      <c r="H31" s="102">
        <v>994403</v>
      </c>
      <c r="I31" s="102" t="s">
        <v>968</v>
      </c>
      <c r="J31" s="202" t="s">
        <v>999</v>
      </c>
      <c r="K31" s="224"/>
    </row>
    <row r="32" spans="1:11" ht="32.25">
      <c r="A32" s="11">
        <v>30</v>
      </c>
      <c r="B32" s="102" t="s">
        <v>938</v>
      </c>
      <c r="C32" s="102" t="s">
        <v>1000</v>
      </c>
      <c r="D32" s="103" t="s">
        <v>1001</v>
      </c>
      <c r="E32" s="102">
        <v>1000</v>
      </c>
      <c r="F32" s="102">
        <v>1000</v>
      </c>
      <c r="G32" s="102"/>
      <c r="H32" s="102">
        <v>10583520</v>
      </c>
      <c r="I32" s="102" t="s">
        <v>968</v>
      </c>
      <c r="J32" s="202" t="s">
        <v>1002</v>
      </c>
      <c r="K32" s="224"/>
    </row>
    <row r="33" spans="1:11" ht="32.25">
      <c r="A33" s="11">
        <v>31</v>
      </c>
      <c r="B33" s="102" t="s">
        <v>938</v>
      </c>
      <c r="C33" s="102" t="s">
        <v>1003</v>
      </c>
      <c r="D33" s="103" t="s">
        <v>1004</v>
      </c>
      <c r="E33" s="102">
        <v>553</v>
      </c>
      <c r="F33" s="102">
        <v>553</v>
      </c>
      <c r="G33" s="102"/>
      <c r="H33" s="102">
        <v>664164.06000000006</v>
      </c>
      <c r="I33" s="102" t="s">
        <v>968</v>
      </c>
      <c r="J33" s="202" t="s">
        <v>1005</v>
      </c>
      <c r="K33" s="224"/>
    </row>
    <row r="34" spans="1:11" ht="32.25">
      <c r="A34" s="11">
        <v>32</v>
      </c>
      <c r="B34" s="102" t="s">
        <v>938</v>
      </c>
      <c r="C34" s="102" t="s">
        <v>1006</v>
      </c>
      <c r="D34" s="103" t="s">
        <v>1007</v>
      </c>
      <c r="E34" s="102">
        <v>723</v>
      </c>
      <c r="F34" s="102">
        <v>723</v>
      </c>
      <c r="G34" s="102"/>
      <c r="H34" s="102">
        <v>916149.45</v>
      </c>
      <c r="I34" s="102" t="s">
        <v>968</v>
      </c>
      <c r="J34" s="202" t="s">
        <v>1008</v>
      </c>
      <c r="K34" s="224"/>
    </row>
    <row r="35" spans="1:11" ht="32.25">
      <c r="A35" s="11">
        <v>33</v>
      </c>
      <c r="B35" s="102" t="s">
        <v>938</v>
      </c>
      <c r="C35" s="102" t="s">
        <v>1009</v>
      </c>
      <c r="D35" s="103" t="s">
        <v>1010</v>
      </c>
      <c r="E35" s="102">
        <v>1208</v>
      </c>
      <c r="F35" s="102">
        <v>1208</v>
      </c>
      <c r="G35" s="102"/>
      <c r="H35" s="102">
        <v>1435889.2</v>
      </c>
      <c r="I35" s="102" t="s">
        <v>968</v>
      </c>
      <c r="J35" s="202" t="s">
        <v>1011</v>
      </c>
      <c r="K35" s="224"/>
    </row>
    <row r="36" spans="1:11" ht="32.25">
      <c r="A36" s="11">
        <v>34</v>
      </c>
      <c r="B36" s="102" t="s">
        <v>938</v>
      </c>
      <c r="C36" s="102" t="s">
        <v>1012</v>
      </c>
      <c r="D36" s="103" t="s">
        <v>1013</v>
      </c>
      <c r="E36" s="102">
        <v>248</v>
      </c>
      <c r="F36" s="102">
        <v>248</v>
      </c>
      <c r="G36" s="102"/>
      <c r="H36" s="102">
        <v>314253.2</v>
      </c>
      <c r="I36" s="102" t="s">
        <v>968</v>
      </c>
      <c r="J36" s="202" t="s">
        <v>1014</v>
      </c>
      <c r="K36" s="224"/>
    </row>
    <row r="37" spans="1:11" ht="32.25">
      <c r="A37" s="11">
        <v>35</v>
      </c>
      <c r="B37" s="102" t="s">
        <v>938</v>
      </c>
      <c r="C37" s="102" t="s">
        <v>1015</v>
      </c>
      <c r="D37" s="103" t="s">
        <v>1016</v>
      </c>
      <c r="E37" s="102">
        <v>388</v>
      </c>
      <c r="F37" s="102">
        <v>388</v>
      </c>
      <c r="G37" s="102"/>
      <c r="H37" s="102">
        <v>387767.2</v>
      </c>
      <c r="I37" s="102" t="s">
        <v>968</v>
      </c>
      <c r="J37" s="202" t="s">
        <v>1017</v>
      </c>
      <c r="K37" s="224"/>
    </row>
    <row r="38" spans="1:11" ht="32.25">
      <c r="A38" s="11">
        <v>36</v>
      </c>
      <c r="B38" s="102" t="s">
        <v>938</v>
      </c>
      <c r="C38" s="102" t="s">
        <v>988</v>
      </c>
      <c r="D38" s="103" t="s">
        <v>1018</v>
      </c>
      <c r="E38" s="102">
        <v>523</v>
      </c>
      <c r="F38" s="102">
        <v>523</v>
      </c>
      <c r="G38" s="102"/>
      <c r="H38" s="102">
        <v>526587.78</v>
      </c>
      <c r="I38" s="102" t="s">
        <v>968</v>
      </c>
      <c r="J38" s="202" t="s">
        <v>1019</v>
      </c>
      <c r="K38" s="224"/>
    </row>
    <row r="39" spans="1:11" ht="32.25">
      <c r="A39" s="11">
        <v>37</v>
      </c>
      <c r="B39" s="102" t="s">
        <v>938</v>
      </c>
      <c r="C39" s="102" t="s">
        <v>1020</v>
      </c>
      <c r="D39" s="103" t="s">
        <v>1021</v>
      </c>
      <c r="E39" s="102">
        <v>420</v>
      </c>
      <c r="F39" s="102">
        <v>420</v>
      </c>
      <c r="G39" s="102"/>
      <c r="H39" s="102">
        <v>422881.2</v>
      </c>
      <c r="I39" s="102" t="s">
        <v>968</v>
      </c>
      <c r="J39" s="202" t="s">
        <v>1022</v>
      </c>
      <c r="K39" s="224"/>
    </row>
    <row r="40" spans="1:11" ht="32.25">
      <c r="A40" s="11">
        <v>38</v>
      </c>
      <c r="B40" s="102" t="s">
        <v>938</v>
      </c>
      <c r="C40" s="102" t="s">
        <v>1023</v>
      </c>
      <c r="D40" s="103" t="s">
        <v>1024</v>
      </c>
      <c r="E40" s="102">
        <v>1612</v>
      </c>
      <c r="F40" s="102">
        <v>1612</v>
      </c>
      <c r="G40" s="102"/>
      <c r="H40" s="102">
        <v>1611032.8</v>
      </c>
      <c r="I40" s="102" t="s">
        <v>968</v>
      </c>
      <c r="J40" s="202" t="s">
        <v>1025</v>
      </c>
      <c r="K40" s="224"/>
    </row>
    <row r="41" spans="1:11" ht="32.25">
      <c r="A41" s="11">
        <v>39</v>
      </c>
      <c r="B41" s="102" t="s">
        <v>938</v>
      </c>
      <c r="C41" s="102" t="s">
        <v>1026</v>
      </c>
      <c r="D41" s="103" t="s">
        <v>1027</v>
      </c>
      <c r="E41" s="102">
        <v>782</v>
      </c>
      <c r="F41" s="102">
        <v>782</v>
      </c>
      <c r="G41" s="102"/>
      <c r="H41" s="102">
        <v>781530.8</v>
      </c>
      <c r="I41" s="102" t="s">
        <v>968</v>
      </c>
      <c r="J41" s="202" t="s">
        <v>1028</v>
      </c>
      <c r="K41" s="224"/>
    </row>
    <row r="42" spans="1:11" ht="32.25">
      <c r="A42" s="11">
        <v>40</v>
      </c>
      <c r="B42" s="102" t="s">
        <v>938</v>
      </c>
      <c r="C42" s="102" t="s">
        <v>1029</v>
      </c>
      <c r="D42" s="103" t="s">
        <v>1030</v>
      </c>
      <c r="E42" s="102">
        <v>550</v>
      </c>
      <c r="F42" s="102">
        <v>550</v>
      </c>
      <c r="G42" s="102"/>
      <c r="H42" s="102">
        <v>549670</v>
      </c>
      <c r="I42" s="102" t="s">
        <v>968</v>
      </c>
      <c r="J42" s="202" t="s">
        <v>1031</v>
      </c>
      <c r="K42" s="224"/>
    </row>
    <row r="43" spans="1:11" ht="32.25">
      <c r="A43" s="11">
        <v>41</v>
      </c>
      <c r="B43" s="102" t="s">
        <v>938</v>
      </c>
      <c r="C43" s="102" t="s">
        <v>1032</v>
      </c>
      <c r="D43" s="103" t="s">
        <v>1033</v>
      </c>
      <c r="E43" s="102">
        <v>858</v>
      </c>
      <c r="F43" s="102">
        <v>858</v>
      </c>
      <c r="G43" s="102"/>
      <c r="H43" s="102">
        <v>857485.2</v>
      </c>
      <c r="I43" s="102" t="s">
        <v>968</v>
      </c>
      <c r="J43" s="202" t="s">
        <v>1034</v>
      </c>
      <c r="K43" s="224"/>
    </row>
    <row r="44" spans="1:11" ht="32.25">
      <c r="A44" s="11">
        <v>42</v>
      </c>
      <c r="B44" s="102" t="s">
        <v>938</v>
      </c>
      <c r="C44" s="102" t="s">
        <v>1035</v>
      </c>
      <c r="D44" s="103" t="s">
        <v>1036</v>
      </c>
      <c r="E44" s="102">
        <v>837</v>
      </c>
      <c r="F44" s="102">
        <v>837</v>
      </c>
      <c r="G44" s="102"/>
      <c r="H44" s="102">
        <v>836497.8</v>
      </c>
      <c r="I44" s="102" t="s">
        <v>968</v>
      </c>
      <c r="J44" s="202" t="s">
        <v>1037</v>
      </c>
      <c r="K44" s="224"/>
    </row>
    <row r="45" spans="1:11" ht="32.25">
      <c r="A45" s="11">
        <v>43</v>
      </c>
      <c r="B45" s="102" t="s">
        <v>938</v>
      </c>
      <c r="C45" s="102" t="s">
        <v>1038</v>
      </c>
      <c r="D45" s="103" t="s">
        <v>1039</v>
      </c>
      <c r="E45" s="102">
        <v>615</v>
      </c>
      <c r="F45" s="102">
        <v>615</v>
      </c>
      <c r="G45" s="102"/>
      <c r="H45" s="102">
        <v>614631</v>
      </c>
      <c r="I45" s="102" t="s">
        <v>968</v>
      </c>
      <c r="J45" s="202" t="s">
        <v>1040</v>
      </c>
      <c r="K45" s="224"/>
    </row>
    <row r="46" spans="1:11" ht="32.25">
      <c r="A46" s="11">
        <v>44</v>
      </c>
      <c r="B46" s="102" t="s">
        <v>938</v>
      </c>
      <c r="C46" s="102" t="s">
        <v>982</v>
      </c>
      <c r="D46" s="103" t="s">
        <v>1041</v>
      </c>
      <c r="E46" s="102">
        <v>380</v>
      </c>
      <c r="F46" s="102">
        <v>380</v>
      </c>
      <c r="G46" s="102"/>
      <c r="H46" s="102">
        <v>379772</v>
      </c>
      <c r="I46" s="102" t="s">
        <v>968</v>
      </c>
      <c r="J46" s="202" t="s">
        <v>1042</v>
      </c>
      <c r="K46" s="224"/>
    </row>
    <row r="47" spans="1:11" ht="32.25">
      <c r="A47" s="11">
        <v>45</v>
      </c>
      <c r="B47" s="102" t="s">
        <v>938</v>
      </c>
      <c r="C47" s="102" t="s">
        <v>1043</v>
      </c>
      <c r="D47" s="103" t="s">
        <v>1044</v>
      </c>
      <c r="E47" s="102">
        <v>1527</v>
      </c>
      <c r="F47" s="102">
        <v>1527</v>
      </c>
      <c r="G47" s="102"/>
      <c r="H47" s="102">
        <v>1526083.8</v>
      </c>
      <c r="I47" s="102" t="s">
        <v>968</v>
      </c>
      <c r="J47" s="202" t="s">
        <v>1045</v>
      </c>
      <c r="K47" s="224"/>
    </row>
    <row r="48" spans="1:11" ht="32.25">
      <c r="A48" s="11">
        <v>46</v>
      </c>
      <c r="B48" s="102" t="s">
        <v>938</v>
      </c>
      <c r="C48" s="102" t="s">
        <v>1046</v>
      </c>
      <c r="D48" s="103" t="s">
        <v>1047</v>
      </c>
      <c r="E48" s="102">
        <v>558</v>
      </c>
      <c r="F48" s="102">
        <v>558</v>
      </c>
      <c r="G48" s="102"/>
      <c r="H48" s="102">
        <v>557665.19999999995</v>
      </c>
      <c r="I48" s="102" t="s">
        <v>968</v>
      </c>
      <c r="J48" s="202" t="s">
        <v>1048</v>
      </c>
      <c r="K48" s="224"/>
    </row>
    <row r="49" spans="1:11" ht="32.25">
      <c r="A49" s="11">
        <v>47</v>
      </c>
      <c r="B49" s="102" t="s">
        <v>938</v>
      </c>
      <c r="C49" s="102" t="s">
        <v>1049</v>
      </c>
      <c r="D49" s="103" t="s">
        <v>1050</v>
      </c>
      <c r="E49" s="102">
        <v>342</v>
      </c>
      <c r="F49" s="102">
        <v>342</v>
      </c>
      <c r="G49" s="102"/>
      <c r="H49" s="102">
        <v>356565.78</v>
      </c>
      <c r="I49" s="102" t="s">
        <v>968</v>
      </c>
      <c r="J49" s="202" t="s">
        <v>1051</v>
      </c>
      <c r="K49" s="224"/>
    </row>
    <row r="50" spans="1:11" ht="32.25">
      <c r="A50" s="11">
        <v>48</v>
      </c>
      <c r="B50" s="102" t="s">
        <v>938</v>
      </c>
      <c r="C50" s="102" t="s">
        <v>1052</v>
      </c>
      <c r="D50" s="103" t="s">
        <v>1053</v>
      </c>
      <c r="E50" s="102">
        <v>290</v>
      </c>
      <c r="F50" s="102">
        <v>290</v>
      </c>
      <c r="G50" s="102"/>
      <c r="H50" s="102">
        <v>291989.40000000002</v>
      </c>
      <c r="I50" s="102" t="s">
        <v>968</v>
      </c>
      <c r="J50" s="202" t="s">
        <v>1054</v>
      </c>
      <c r="K50" s="224"/>
    </row>
    <row r="51" spans="1:11" ht="32.25">
      <c r="A51" s="11">
        <v>49</v>
      </c>
      <c r="B51" s="102" t="s">
        <v>938</v>
      </c>
      <c r="C51" s="102" t="s">
        <v>1055</v>
      </c>
      <c r="D51" s="103" t="s">
        <v>1056</v>
      </c>
      <c r="E51" s="102">
        <v>587</v>
      </c>
      <c r="F51" s="102">
        <v>587</v>
      </c>
      <c r="G51" s="102"/>
      <c r="H51" s="102">
        <v>586647.80000000005</v>
      </c>
      <c r="I51" s="102" t="s">
        <v>968</v>
      </c>
      <c r="J51" s="202" t="s">
        <v>1057</v>
      </c>
      <c r="K51" s="224"/>
    </row>
    <row r="52" spans="1:11" ht="32.25">
      <c r="A52" s="11">
        <v>50</v>
      </c>
      <c r="B52" s="102" t="s">
        <v>938</v>
      </c>
      <c r="C52" s="102" t="s">
        <v>1058</v>
      </c>
      <c r="D52" s="103" t="s">
        <v>1059</v>
      </c>
      <c r="E52" s="102">
        <v>389</v>
      </c>
      <c r="F52" s="102">
        <v>389</v>
      </c>
      <c r="G52" s="102"/>
      <c r="H52" s="102">
        <v>506205.7</v>
      </c>
      <c r="I52" s="102" t="s">
        <v>968</v>
      </c>
      <c r="J52" s="202" t="s">
        <v>1060</v>
      </c>
      <c r="K52" s="224"/>
    </row>
    <row r="53" spans="1:11" ht="32.25">
      <c r="A53" s="11">
        <v>51</v>
      </c>
      <c r="B53" s="102" t="s">
        <v>938</v>
      </c>
      <c r="C53" s="102" t="s">
        <v>1061</v>
      </c>
      <c r="D53" s="103" t="s">
        <v>1062</v>
      </c>
      <c r="E53" s="102">
        <v>291</v>
      </c>
      <c r="F53" s="102">
        <v>291</v>
      </c>
      <c r="G53" s="102"/>
      <c r="H53" s="102">
        <v>292996.26</v>
      </c>
      <c r="I53" s="102" t="s">
        <v>968</v>
      </c>
      <c r="J53" s="202" t="s">
        <v>1063</v>
      </c>
      <c r="K53" s="224"/>
    </row>
    <row r="54" spans="1:11" ht="32.25">
      <c r="A54" s="11">
        <v>52</v>
      </c>
      <c r="B54" s="102" t="s">
        <v>938</v>
      </c>
      <c r="C54" s="102" t="s">
        <v>1064</v>
      </c>
      <c r="D54" s="103" t="s">
        <v>1065</v>
      </c>
      <c r="E54" s="102">
        <v>1257</v>
      </c>
      <c r="F54" s="102">
        <v>1257</v>
      </c>
      <c r="G54" s="102"/>
      <c r="H54" s="102">
        <v>1310535.6299999999</v>
      </c>
      <c r="I54" s="102" t="s">
        <v>968</v>
      </c>
      <c r="J54" s="202" t="s">
        <v>1066</v>
      </c>
      <c r="K54" s="224"/>
    </row>
    <row r="55" spans="1:11" ht="32.25">
      <c r="A55" s="11">
        <v>53</v>
      </c>
      <c r="B55" s="102" t="s">
        <v>938</v>
      </c>
      <c r="C55" s="102" t="s">
        <v>1067</v>
      </c>
      <c r="D55" s="103" t="s">
        <v>1068</v>
      </c>
      <c r="E55" s="102">
        <v>1651</v>
      </c>
      <c r="F55" s="102">
        <v>1651</v>
      </c>
      <c r="G55" s="102"/>
      <c r="H55" s="102">
        <v>2148446.2999999998</v>
      </c>
      <c r="I55" s="102" t="s">
        <v>968</v>
      </c>
      <c r="J55" s="202" t="s">
        <v>1069</v>
      </c>
      <c r="K55" s="224"/>
    </row>
    <row r="56" spans="1:11" ht="32.25">
      <c r="A56" s="11">
        <v>54</v>
      </c>
      <c r="B56" s="102" t="s">
        <v>938</v>
      </c>
      <c r="C56" s="102" t="s">
        <v>1070</v>
      </c>
      <c r="D56" s="103" t="s">
        <v>1071</v>
      </c>
      <c r="E56" s="102">
        <v>1977</v>
      </c>
      <c r="F56" s="102">
        <v>1977</v>
      </c>
      <c r="G56" s="102"/>
      <c r="H56" s="102">
        <v>2572670.1</v>
      </c>
      <c r="I56" s="102" t="s">
        <v>968</v>
      </c>
      <c r="J56" s="202" t="s">
        <v>1072</v>
      </c>
      <c r="K56" s="224"/>
    </row>
    <row r="57" spans="1:11" ht="32.25">
      <c r="A57" s="11">
        <v>55</v>
      </c>
      <c r="B57" s="102" t="s">
        <v>938</v>
      </c>
      <c r="C57" s="102" t="s">
        <v>1073</v>
      </c>
      <c r="D57" s="103" t="s">
        <v>1074</v>
      </c>
      <c r="E57" s="102">
        <v>443</v>
      </c>
      <c r="F57" s="102">
        <v>443</v>
      </c>
      <c r="G57" s="102"/>
      <c r="H57" s="102">
        <v>561165.81999999995</v>
      </c>
      <c r="I57" s="102" t="s">
        <v>968</v>
      </c>
      <c r="J57" s="202" t="s">
        <v>1075</v>
      </c>
      <c r="K57" s="224"/>
    </row>
    <row r="58" spans="1:11" ht="32.25">
      <c r="A58" s="11">
        <v>56</v>
      </c>
      <c r="B58" s="102" t="s">
        <v>938</v>
      </c>
      <c r="C58" s="102" t="s">
        <v>1076</v>
      </c>
      <c r="D58" s="103" t="s">
        <v>1077</v>
      </c>
      <c r="E58" s="102">
        <v>722</v>
      </c>
      <c r="F58" s="102">
        <v>722</v>
      </c>
      <c r="G58" s="102"/>
      <c r="H58" s="102">
        <v>785774.26</v>
      </c>
      <c r="I58" s="102" t="s">
        <v>968</v>
      </c>
      <c r="J58" s="202" t="s">
        <v>1078</v>
      </c>
      <c r="K58" s="224"/>
    </row>
    <row r="59" spans="1:11" ht="32.25">
      <c r="A59" s="11">
        <v>57</v>
      </c>
      <c r="B59" s="102" t="s">
        <v>938</v>
      </c>
      <c r="C59" s="102" t="s">
        <v>1079</v>
      </c>
      <c r="D59" s="103" t="s">
        <v>1080</v>
      </c>
      <c r="E59" s="102">
        <v>1058</v>
      </c>
      <c r="F59" s="102">
        <v>1058</v>
      </c>
      <c r="G59" s="102"/>
      <c r="H59" s="102">
        <v>1151453.1399999999</v>
      </c>
      <c r="I59" s="102" t="s">
        <v>968</v>
      </c>
      <c r="J59" s="202" t="s">
        <v>1081</v>
      </c>
      <c r="K59" s="224"/>
    </row>
    <row r="60" spans="1:11" ht="32.25">
      <c r="A60" s="11">
        <v>58</v>
      </c>
      <c r="B60" s="102" t="s">
        <v>938</v>
      </c>
      <c r="C60" s="102" t="s">
        <v>1082</v>
      </c>
      <c r="D60" s="103" t="s">
        <v>1083</v>
      </c>
      <c r="E60" s="102">
        <v>936</v>
      </c>
      <c r="F60" s="102">
        <v>936</v>
      </c>
      <c r="G60" s="102"/>
      <c r="H60" s="102">
        <v>966878.64</v>
      </c>
      <c r="I60" s="102" t="s">
        <v>968</v>
      </c>
      <c r="J60" s="202" t="s">
        <v>1084</v>
      </c>
      <c r="K60" s="224"/>
    </row>
    <row r="61" spans="1:11" ht="32.25">
      <c r="A61" s="11">
        <v>59</v>
      </c>
      <c r="B61" s="102" t="s">
        <v>938</v>
      </c>
      <c r="C61" s="102" t="s">
        <v>1085</v>
      </c>
      <c r="D61" s="103" t="s">
        <v>1086</v>
      </c>
      <c r="E61" s="102">
        <v>590</v>
      </c>
      <c r="F61" s="102">
        <v>590</v>
      </c>
      <c r="G61" s="102"/>
      <c r="H61" s="102">
        <v>651230.19999999995</v>
      </c>
      <c r="I61" s="102" t="s">
        <v>968</v>
      </c>
      <c r="J61" s="202" t="s">
        <v>1087</v>
      </c>
      <c r="K61" s="224"/>
    </row>
    <row r="62" spans="1:11" ht="32.25">
      <c r="A62" s="11">
        <v>60</v>
      </c>
      <c r="B62" s="102" t="s">
        <v>938</v>
      </c>
      <c r="C62" s="102" t="s">
        <v>1088</v>
      </c>
      <c r="D62" s="103" t="s">
        <v>1089</v>
      </c>
      <c r="E62" s="102">
        <v>740</v>
      </c>
      <c r="F62" s="102">
        <v>740</v>
      </c>
      <c r="G62" s="102"/>
      <c r="H62" s="102">
        <v>888754.8</v>
      </c>
      <c r="I62" s="102" t="s">
        <v>968</v>
      </c>
      <c r="J62" s="202" t="s">
        <v>1090</v>
      </c>
      <c r="K62" s="224"/>
    </row>
    <row r="63" spans="1:11" ht="32.25">
      <c r="A63" s="11">
        <v>61</v>
      </c>
      <c r="B63" s="102" t="s">
        <v>938</v>
      </c>
      <c r="C63" s="102" t="s">
        <v>1091</v>
      </c>
      <c r="D63" s="103" t="s">
        <v>1092</v>
      </c>
      <c r="E63" s="102">
        <v>894</v>
      </c>
      <c r="F63" s="102">
        <v>894</v>
      </c>
      <c r="G63" s="102"/>
      <c r="H63" s="102">
        <v>951618.3</v>
      </c>
      <c r="I63" s="102" t="s">
        <v>968</v>
      </c>
      <c r="J63" s="202" t="s">
        <v>1093</v>
      </c>
      <c r="K63" s="224"/>
    </row>
    <row r="64" spans="1:11" ht="32.25">
      <c r="A64" s="11">
        <v>62</v>
      </c>
      <c r="B64" s="102" t="s">
        <v>938</v>
      </c>
      <c r="C64" s="102" t="s">
        <v>1094</v>
      </c>
      <c r="D64" s="103" t="s">
        <v>1095</v>
      </c>
      <c r="E64" s="102">
        <v>510</v>
      </c>
      <c r="F64" s="102">
        <v>510</v>
      </c>
      <c r="G64" s="102"/>
      <c r="H64" s="102">
        <v>469755.9</v>
      </c>
      <c r="I64" s="102" t="s">
        <v>968</v>
      </c>
      <c r="J64" s="202" t="s">
        <v>1096</v>
      </c>
      <c r="K64" s="224"/>
    </row>
    <row r="65" spans="1:11" ht="32.25">
      <c r="A65" s="11">
        <v>63</v>
      </c>
      <c r="B65" s="102" t="s">
        <v>938</v>
      </c>
      <c r="C65" s="102" t="s">
        <v>1097</v>
      </c>
      <c r="D65" s="103" t="s">
        <v>1098</v>
      </c>
      <c r="E65" s="102">
        <v>385</v>
      </c>
      <c r="F65" s="102">
        <v>385</v>
      </c>
      <c r="G65" s="102"/>
      <c r="H65" s="102">
        <v>354619.65</v>
      </c>
      <c r="I65" s="102" t="s">
        <v>968</v>
      </c>
      <c r="J65" s="202" t="s">
        <v>1099</v>
      </c>
      <c r="K65" s="224"/>
    </row>
    <row r="66" spans="1:11" ht="32.25">
      <c r="A66" s="11">
        <v>64</v>
      </c>
      <c r="B66" s="102" t="s">
        <v>938</v>
      </c>
      <c r="C66" s="102" t="s">
        <v>1100</v>
      </c>
      <c r="D66" s="103" t="s">
        <v>1101</v>
      </c>
      <c r="E66" s="102">
        <v>283</v>
      </c>
      <c r="F66" s="102">
        <v>283</v>
      </c>
      <c r="G66" s="102"/>
      <c r="H66" s="102">
        <v>317494.87</v>
      </c>
      <c r="I66" s="102" t="s">
        <v>968</v>
      </c>
      <c r="J66" s="202" t="s">
        <v>1102</v>
      </c>
      <c r="K66" s="224"/>
    </row>
    <row r="67" spans="1:11" ht="32.25">
      <c r="A67" s="11">
        <v>65</v>
      </c>
      <c r="B67" s="102" t="s">
        <v>938</v>
      </c>
      <c r="C67" s="102" t="s">
        <v>1103</v>
      </c>
      <c r="D67" s="103" t="s">
        <v>1104</v>
      </c>
      <c r="E67" s="102">
        <v>405</v>
      </c>
      <c r="F67" s="102">
        <v>405</v>
      </c>
      <c r="G67" s="102"/>
      <c r="H67" s="102">
        <v>448995.15</v>
      </c>
      <c r="I67" s="102" t="s">
        <v>968</v>
      </c>
      <c r="J67" s="202" t="s">
        <v>1105</v>
      </c>
      <c r="K67" s="224"/>
    </row>
    <row r="68" spans="1:11" ht="32.25">
      <c r="A68" s="11">
        <v>66</v>
      </c>
      <c r="B68" s="102" t="s">
        <v>938</v>
      </c>
      <c r="C68" s="102" t="s">
        <v>1106</v>
      </c>
      <c r="D68" s="103" t="s">
        <v>1107</v>
      </c>
      <c r="E68" s="102">
        <v>675</v>
      </c>
      <c r="F68" s="102">
        <v>675</v>
      </c>
      <c r="G68" s="102"/>
      <c r="H68" s="102">
        <v>734622.75</v>
      </c>
      <c r="I68" s="102" t="s">
        <v>968</v>
      </c>
      <c r="J68" s="202" t="s">
        <v>1108</v>
      </c>
      <c r="K68" s="224"/>
    </row>
    <row r="69" spans="1:11" ht="32.25">
      <c r="A69" s="11">
        <v>67</v>
      </c>
      <c r="B69" s="102" t="s">
        <v>938</v>
      </c>
      <c r="C69" s="102" t="s">
        <v>1111</v>
      </c>
      <c r="D69" s="103" t="s">
        <v>1109</v>
      </c>
      <c r="E69" s="102">
        <v>697</v>
      </c>
      <c r="F69" s="102">
        <v>697</v>
      </c>
      <c r="G69" s="102"/>
      <c r="H69" s="102">
        <v>758566.01</v>
      </c>
      <c r="I69" s="102" t="s">
        <v>968</v>
      </c>
      <c r="J69" s="202" t="s">
        <v>1110</v>
      </c>
      <c r="K69" s="224"/>
    </row>
    <row r="70" spans="1:11" ht="32.25">
      <c r="A70" s="11">
        <v>68</v>
      </c>
      <c r="B70" s="102" t="s">
        <v>938</v>
      </c>
      <c r="C70" s="102" t="s">
        <v>1112</v>
      </c>
      <c r="D70" s="103" t="s">
        <v>1113</v>
      </c>
      <c r="E70" s="102">
        <v>692</v>
      </c>
      <c r="F70" s="102">
        <v>692</v>
      </c>
      <c r="G70" s="102"/>
      <c r="H70" s="102">
        <v>753124.36</v>
      </c>
      <c r="I70" s="102" t="s">
        <v>968</v>
      </c>
      <c r="J70" s="202" t="s">
        <v>1114</v>
      </c>
      <c r="K70" s="224"/>
    </row>
    <row r="71" spans="1:11" ht="32.25">
      <c r="A71" s="11">
        <v>69</v>
      </c>
      <c r="B71" s="102" t="s">
        <v>938</v>
      </c>
      <c r="C71" s="102" t="s">
        <v>1115</v>
      </c>
      <c r="D71" s="103" t="s">
        <v>1116</v>
      </c>
      <c r="E71" s="102">
        <v>1040</v>
      </c>
      <c r="F71" s="102">
        <v>1040</v>
      </c>
      <c r="G71" s="102"/>
      <c r="H71" s="102">
        <v>1074944</v>
      </c>
      <c r="I71" s="102" t="s">
        <v>968</v>
      </c>
      <c r="J71" s="202" t="s">
        <v>1117</v>
      </c>
      <c r="K71" s="224"/>
    </row>
    <row r="72" spans="1:11" ht="32.25">
      <c r="A72" s="11">
        <v>70</v>
      </c>
      <c r="B72" s="102" t="s">
        <v>938</v>
      </c>
      <c r="C72" s="102" t="s">
        <v>1118</v>
      </c>
      <c r="D72" s="103" t="s">
        <v>1119</v>
      </c>
      <c r="E72" s="102">
        <v>1037</v>
      </c>
      <c r="F72" s="102">
        <v>1037</v>
      </c>
      <c r="G72" s="102"/>
      <c r="H72" s="102">
        <v>1071843.2</v>
      </c>
      <c r="I72" s="102" t="s">
        <v>968</v>
      </c>
      <c r="J72" s="202" t="s">
        <v>1120</v>
      </c>
      <c r="K72" s="224"/>
    </row>
    <row r="73" spans="1:11" ht="32.25">
      <c r="A73" s="11">
        <v>71</v>
      </c>
      <c r="B73" s="102" t="s">
        <v>938</v>
      </c>
      <c r="C73" s="102" t="s">
        <v>1121</v>
      </c>
      <c r="D73" s="103" t="s">
        <v>1122</v>
      </c>
      <c r="E73" s="102">
        <v>1360</v>
      </c>
      <c r="F73" s="102">
        <v>1360</v>
      </c>
      <c r="G73" s="102"/>
      <c r="H73" s="102">
        <v>1417922.4</v>
      </c>
      <c r="I73" s="102" t="s">
        <v>968</v>
      </c>
      <c r="J73" s="202" t="s">
        <v>1123</v>
      </c>
      <c r="K73" s="224"/>
    </row>
    <row r="74" spans="1:11" ht="32.25">
      <c r="A74" s="11">
        <v>72</v>
      </c>
      <c r="B74" s="102" t="s">
        <v>938</v>
      </c>
      <c r="C74" s="102" t="s">
        <v>1124</v>
      </c>
      <c r="D74" s="103" t="s">
        <v>1125</v>
      </c>
      <c r="E74" s="102">
        <v>4128</v>
      </c>
      <c r="F74" s="102">
        <v>4128</v>
      </c>
      <c r="G74" s="102"/>
      <c r="H74" s="102">
        <v>4361108.16</v>
      </c>
      <c r="I74" s="102" t="s">
        <v>968</v>
      </c>
      <c r="J74" s="202" t="s">
        <v>1126</v>
      </c>
      <c r="K74" s="224"/>
    </row>
    <row r="75" spans="1:11" ht="32.25">
      <c r="A75" s="11">
        <v>73</v>
      </c>
      <c r="B75" s="102" t="s">
        <v>938</v>
      </c>
      <c r="C75" s="102" t="s">
        <v>1127</v>
      </c>
      <c r="D75" s="103" t="s">
        <v>1128</v>
      </c>
      <c r="E75" s="102">
        <v>539</v>
      </c>
      <c r="F75" s="102">
        <v>539</v>
      </c>
      <c r="G75" s="102"/>
      <c r="H75" s="102">
        <v>569437.32999999996</v>
      </c>
      <c r="I75" s="102" t="s">
        <v>968</v>
      </c>
      <c r="J75" s="202" t="s">
        <v>1129</v>
      </c>
      <c r="K75" s="224"/>
    </row>
    <row r="76" spans="1:11" ht="32.25">
      <c r="A76" s="11">
        <v>74</v>
      </c>
      <c r="B76" s="102" t="s">
        <v>938</v>
      </c>
      <c r="C76" s="102" t="s">
        <v>1130</v>
      </c>
      <c r="D76" s="103" t="s">
        <v>1131</v>
      </c>
      <c r="E76" s="102">
        <v>288</v>
      </c>
      <c r="F76" s="102">
        <v>288</v>
      </c>
      <c r="G76" s="102"/>
      <c r="H76" s="102">
        <v>297501.12</v>
      </c>
      <c r="I76" s="102" t="s">
        <v>968</v>
      </c>
      <c r="J76" s="202" t="s">
        <v>1132</v>
      </c>
      <c r="K76" s="224"/>
    </row>
    <row r="77" spans="1:11" ht="32.25">
      <c r="A77" s="11">
        <v>75</v>
      </c>
      <c r="B77" s="102" t="s">
        <v>938</v>
      </c>
      <c r="C77" s="102" t="s">
        <v>1133</v>
      </c>
      <c r="D77" s="103" t="s">
        <v>1134</v>
      </c>
      <c r="E77" s="102">
        <v>1262</v>
      </c>
      <c r="F77" s="102">
        <v>1262</v>
      </c>
      <c r="G77" s="102"/>
      <c r="H77" s="102">
        <v>1303633.3799999999</v>
      </c>
      <c r="I77" s="102" t="s">
        <v>968</v>
      </c>
      <c r="J77" s="202" t="s">
        <v>1135</v>
      </c>
      <c r="K77" s="224"/>
    </row>
    <row r="78" spans="1:11" ht="32.25">
      <c r="A78" s="11">
        <v>76</v>
      </c>
      <c r="B78" s="102" t="s">
        <v>938</v>
      </c>
      <c r="C78" s="102" t="s">
        <v>1136</v>
      </c>
      <c r="D78" s="103" t="s">
        <v>1137</v>
      </c>
      <c r="E78" s="102">
        <v>629</v>
      </c>
      <c r="F78" s="102">
        <v>629</v>
      </c>
      <c r="G78" s="102"/>
      <c r="H78" s="102">
        <v>633314.93999999994</v>
      </c>
      <c r="I78" s="102" t="s">
        <v>968</v>
      </c>
      <c r="J78" s="202" t="s">
        <v>1138</v>
      </c>
      <c r="K78" s="224"/>
    </row>
    <row r="79" spans="1:11" ht="32.25">
      <c r="A79" s="11">
        <v>77</v>
      </c>
      <c r="B79" s="102" t="s">
        <v>938</v>
      </c>
      <c r="C79" s="102" t="s">
        <v>1139</v>
      </c>
      <c r="D79" s="103" t="s">
        <v>1140</v>
      </c>
      <c r="E79" s="102">
        <v>379</v>
      </c>
      <c r="F79" s="102">
        <v>379</v>
      </c>
      <c r="G79" s="102"/>
      <c r="H79" s="102">
        <v>375433.61</v>
      </c>
      <c r="I79" s="102" t="s">
        <v>968</v>
      </c>
      <c r="J79" s="202" t="s">
        <v>1141</v>
      </c>
      <c r="K79" s="224"/>
    </row>
    <row r="80" spans="1:11" ht="32.25">
      <c r="A80" s="11">
        <v>78</v>
      </c>
      <c r="B80" s="102" t="s">
        <v>938</v>
      </c>
      <c r="C80" s="102" t="s">
        <v>1142</v>
      </c>
      <c r="D80" s="103" t="s">
        <v>1143</v>
      </c>
      <c r="E80" s="102">
        <v>500</v>
      </c>
      <c r="F80" s="102">
        <v>500</v>
      </c>
      <c r="G80" s="102"/>
      <c r="H80" s="102">
        <v>503430</v>
      </c>
      <c r="I80" s="102" t="s">
        <v>968</v>
      </c>
      <c r="J80" s="202" t="s">
        <v>1144</v>
      </c>
      <c r="K80" s="224"/>
    </row>
    <row r="81" spans="1:11" ht="32.25">
      <c r="A81" s="11">
        <v>79</v>
      </c>
      <c r="B81" s="102" t="s">
        <v>938</v>
      </c>
      <c r="C81" s="102" t="s">
        <v>1145</v>
      </c>
      <c r="D81" s="103" t="s">
        <v>1146</v>
      </c>
      <c r="E81" s="102">
        <v>492</v>
      </c>
      <c r="F81" s="102">
        <v>492</v>
      </c>
      <c r="G81" s="102"/>
      <c r="H81" s="102">
        <v>495375.12</v>
      </c>
      <c r="I81" s="102" t="s">
        <v>968</v>
      </c>
      <c r="J81" s="202" t="s">
        <v>1147</v>
      </c>
      <c r="K81" s="224"/>
    </row>
    <row r="82" spans="1:11" ht="32.25">
      <c r="A82" s="11">
        <v>80</v>
      </c>
      <c r="B82" s="102" t="s">
        <v>938</v>
      </c>
      <c r="C82" s="102" t="s">
        <v>1148</v>
      </c>
      <c r="D82" s="103" t="s">
        <v>1149</v>
      </c>
      <c r="E82" s="102">
        <v>422</v>
      </c>
      <c r="F82" s="102">
        <v>422</v>
      </c>
      <c r="G82" s="102"/>
      <c r="H82" s="102">
        <v>424894.92</v>
      </c>
      <c r="I82" s="102" t="s">
        <v>968</v>
      </c>
      <c r="J82" s="202" t="s">
        <v>1150</v>
      </c>
      <c r="K82" s="224"/>
    </row>
    <row r="83" spans="1:11" ht="32.25">
      <c r="A83" s="11">
        <v>81</v>
      </c>
      <c r="B83" s="102" t="s">
        <v>938</v>
      </c>
      <c r="C83" s="102" t="s">
        <v>1151</v>
      </c>
      <c r="D83" s="103" t="s">
        <v>1152</v>
      </c>
      <c r="E83" s="102">
        <v>645</v>
      </c>
      <c r="F83" s="102">
        <v>645</v>
      </c>
      <c r="G83" s="102"/>
      <c r="H83" s="102">
        <v>649424.69999999995</v>
      </c>
      <c r="I83" s="102" t="s">
        <v>968</v>
      </c>
      <c r="J83" s="202" t="s">
        <v>1153</v>
      </c>
      <c r="K83" s="224"/>
    </row>
    <row r="84" spans="1:11" ht="32.25">
      <c r="A84" s="11">
        <v>82</v>
      </c>
      <c r="B84" s="102" t="s">
        <v>938</v>
      </c>
      <c r="C84" s="102" t="s">
        <v>1154</v>
      </c>
      <c r="D84" s="103" t="s">
        <v>1155</v>
      </c>
      <c r="E84" s="102">
        <v>789</v>
      </c>
      <c r="F84" s="102">
        <v>789</v>
      </c>
      <c r="G84" s="102"/>
      <c r="H84" s="102">
        <v>794412.54</v>
      </c>
      <c r="I84" s="102" t="s">
        <v>968</v>
      </c>
      <c r="J84" s="202" t="s">
        <v>1156</v>
      </c>
      <c r="K84" s="224"/>
    </row>
    <row r="85" spans="1:11" ht="32.25">
      <c r="A85" s="11">
        <v>83</v>
      </c>
      <c r="B85" s="102" t="s">
        <v>938</v>
      </c>
      <c r="C85" s="102" t="s">
        <v>1157</v>
      </c>
      <c r="D85" s="103" t="s">
        <v>1158</v>
      </c>
      <c r="E85" s="102">
        <v>791</v>
      </c>
      <c r="F85" s="102">
        <v>791</v>
      </c>
      <c r="G85" s="102"/>
      <c r="H85" s="102">
        <v>796426.26</v>
      </c>
      <c r="I85" s="102" t="s">
        <v>968</v>
      </c>
      <c r="J85" s="202" t="s">
        <v>1159</v>
      </c>
      <c r="K85" s="224"/>
    </row>
    <row r="86" spans="1:11" ht="32.25">
      <c r="A86" s="11">
        <v>84</v>
      </c>
      <c r="B86" s="102" t="s">
        <v>938</v>
      </c>
      <c r="C86" s="102" t="s">
        <v>1160</v>
      </c>
      <c r="D86" s="103" t="s">
        <v>1161</v>
      </c>
      <c r="E86" s="102">
        <v>680</v>
      </c>
      <c r="F86" s="102">
        <v>680</v>
      </c>
      <c r="G86" s="102"/>
      <c r="H86" s="102">
        <v>684664.8</v>
      </c>
      <c r="I86" s="102" t="s">
        <v>968</v>
      </c>
      <c r="J86" s="202" t="s">
        <v>1162</v>
      </c>
      <c r="K86" s="224"/>
    </row>
    <row r="87" spans="1:11" ht="32.25">
      <c r="A87" s="11">
        <v>85</v>
      </c>
      <c r="B87" s="102" t="s">
        <v>938</v>
      </c>
      <c r="C87" s="102" t="s">
        <v>1163</v>
      </c>
      <c r="D87" s="103" t="s">
        <v>1164</v>
      </c>
      <c r="E87" s="102">
        <v>828</v>
      </c>
      <c r="F87" s="102">
        <v>828</v>
      </c>
      <c r="G87" s="102"/>
      <c r="H87" s="102">
        <v>833680.08</v>
      </c>
      <c r="I87" s="102" t="s">
        <v>968</v>
      </c>
      <c r="J87" s="202" t="s">
        <v>1165</v>
      </c>
      <c r="K87" s="224"/>
    </row>
    <row r="88" spans="1:11" ht="32.25">
      <c r="A88" s="11">
        <v>86</v>
      </c>
      <c r="B88" s="102" t="s">
        <v>938</v>
      </c>
      <c r="C88" s="102" t="s">
        <v>1166</v>
      </c>
      <c r="D88" s="103" t="s">
        <v>1167</v>
      </c>
      <c r="E88" s="102">
        <v>507</v>
      </c>
      <c r="F88" s="102">
        <v>507</v>
      </c>
      <c r="G88" s="102"/>
      <c r="H88" s="102">
        <v>510478.02</v>
      </c>
      <c r="I88" s="102" t="s">
        <v>968</v>
      </c>
      <c r="J88" s="202" t="s">
        <v>1168</v>
      </c>
      <c r="K88" s="224"/>
    </row>
    <row r="89" spans="1:11" ht="32.25">
      <c r="A89" s="11">
        <v>87</v>
      </c>
      <c r="B89" s="102" t="s">
        <v>938</v>
      </c>
      <c r="C89" s="102" t="s">
        <v>1169</v>
      </c>
      <c r="D89" s="103" t="s">
        <v>1170</v>
      </c>
      <c r="E89" s="102">
        <v>704</v>
      </c>
      <c r="F89" s="102">
        <v>704</v>
      </c>
      <c r="G89" s="102"/>
      <c r="H89" s="102">
        <v>708829.44</v>
      </c>
      <c r="I89" s="102" t="s">
        <v>968</v>
      </c>
      <c r="J89" s="202" t="s">
        <v>1171</v>
      </c>
      <c r="K89" s="224"/>
    </row>
    <row r="90" spans="1:11" ht="32.25">
      <c r="A90" s="11">
        <v>88</v>
      </c>
      <c r="B90" s="102" t="s">
        <v>938</v>
      </c>
      <c r="C90" s="102" t="s">
        <v>1172</v>
      </c>
      <c r="D90" s="103" t="s">
        <v>1173</v>
      </c>
      <c r="E90" s="102">
        <v>514</v>
      </c>
      <c r="F90" s="102">
        <v>514</v>
      </c>
      <c r="G90" s="102"/>
      <c r="H90" s="102">
        <v>517526.04</v>
      </c>
      <c r="I90" s="102" t="s">
        <v>968</v>
      </c>
      <c r="J90" s="202" t="s">
        <v>1174</v>
      </c>
      <c r="K90" s="224"/>
    </row>
    <row r="91" spans="1:11" ht="32.25">
      <c r="A91" s="11">
        <v>89</v>
      </c>
      <c r="B91" s="102" t="s">
        <v>938</v>
      </c>
      <c r="C91" s="102" t="s">
        <v>1175</v>
      </c>
      <c r="D91" s="103" t="s">
        <v>1176</v>
      </c>
      <c r="E91" s="102">
        <v>620</v>
      </c>
      <c r="F91" s="102">
        <v>620</v>
      </c>
      <c r="G91" s="102"/>
      <c r="H91" s="102">
        <v>624253.19999999995</v>
      </c>
      <c r="I91" s="102" t="s">
        <v>968</v>
      </c>
      <c r="J91" s="202" t="s">
        <v>1177</v>
      </c>
      <c r="K91" s="224"/>
    </row>
    <row r="92" spans="1:11" ht="32.25">
      <c r="A92" s="11">
        <v>90</v>
      </c>
      <c r="B92" s="102" t="s">
        <v>938</v>
      </c>
      <c r="C92" s="102" t="s">
        <v>1178</v>
      </c>
      <c r="D92" s="103" t="s">
        <v>1179</v>
      </c>
      <c r="E92" s="102">
        <v>305</v>
      </c>
      <c r="F92" s="102">
        <v>305</v>
      </c>
      <c r="G92" s="102"/>
      <c r="H92" s="102">
        <v>307092.3</v>
      </c>
      <c r="I92" s="102" t="s">
        <v>968</v>
      </c>
      <c r="J92" s="202" t="s">
        <v>1180</v>
      </c>
      <c r="K92" s="224"/>
    </row>
    <row r="93" spans="1:11" ht="32.25">
      <c r="A93" s="11">
        <v>91</v>
      </c>
      <c r="B93" s="102" t="s">
        <v>938</v>
      </c>
      <c r="C93" s="102" t="s">
        <v>1181</v>
      </c>
      <c r="D93" s="103" t="s">
        <v>1182</v>
      </c>
      <c r="E93" s="102">
        <v>646</v>
      </c>
      <c r="F93" s="102">
        <v>646</v>
      </c>
      <c r="G93" s="102"/>
      <c r="H93" s="102">
        <v>667705.59999999998</v>
      </c>
      <c r="I93" s="102" t="s">
        <v>968</v>
      </c>
      <c r="J93" s="202" t="s">
        <v>1183</v>
      </c>
      <c r="K93" s="224"/>
    </row>
    <row r="94" spans="1:11" ht="32.25">
      <c r="A94" s="11">
        <v>92</v>
      </c>
      <c r="B94" s="102" t="s">
        <v>938</v>
      </c>
      <c r="C94" s="102" t="s">
        <v>1184</v>
      </c>
      <c r="D94" s="103" t="s">
        <v>1185</v>
      </c>
      <c r="E94" s="102">
        <v>656</v>
      </c>
      <c r="F94" s="102">
        <v>656</v>
      </c>
      <c r="G94" s="102"/>
      <c r="H94" s="102">
        <v>678041.59999999998</v>
      </c>
      <c r="I94" s="102" t="s">
        <v>968</v>
      </c>
      <c r="J94" s="202" t="s">
        <v>1186</v>
      </c>
      <c r="K94" s="224"/>
    </row>
    <row r="95" spans="1:11" ht="32.25">
      <c r="A95" s="11">
        <v>93</v>
      </c>
      <c r="B95" s="102" t="s">
        <v>938</v>
      </c>
      <c r="C95" s="102" t="s">
        <v>1187</v>
      </c>
      <c r="D95" s="103" t="s">
        <v>1188</v>
      </c>
      <c r="E95" s="102">
        <v>627</v>
      </c>
      <c r="F95" s="102">
        <v>627</v>
      </c>
      <c r="G95" s="102"/>
      <c r="H95" s="102">
        <v>648067.19999999995</v>
      </c>
      <c r="I95" s="102" t="s">
        <v>968</v>
      </c>
      <c r="J95" s="202" t="s">
        <v>1189</v>
      </c>
      <c r="K95" s="224"/>
    </row>
    <row r="96" spans="1:11" ht="32.25">
      <c r="A96" s="11">
        <v>94</v>
      </c>
      <c r="B96" s="102" t="s">
        <v>938</v>
      </c>
      <c r="C96" s="102" t="s">
        <v>1190</v>
      </c>
      <c r="D96" s="103" t="s">
        <v>1191</v>
      </c>
      <c r="E96" s="102">
        <v>1352</v>
      </c>
      <c r="F96" s="102">
        <v>1352</v>
      </c>
      <c r="G96" s="102"/>
      <c r="H96" s="102">
        <v>7319011.2000000002</v>
      </c>
      <c r="I96" s="102" t="s">
        <v>968</v>
      </c>
      <c r="J96" s="202" t="s">
        <v>1192</v>
      </c>
      <c r="K96" s="224"/>
    </row>
    <row r="97" spans="1:11" ht="32.25">
      <c r="A97" s="11">
        <v>95</v>
      </c>
      <c r="B97" s="102" t="s">
        <v>938</v>
      </c>
      <c r="C97" s="102" t="s">
        <v>1193</v>
      </c>
      <c r="D97" s="103" t="s">
        <v>1194</v>
      </c>
      <c r="E97" s="102">
        <v>1261</v>
      </c>
      <c r="F97" s="102">
        <v>1261</v>
      </c>
      <c r="G97" s="102"/>
      <c r="H97" s="102">
        <v>1260243.3999999999</v>
      </c>
      <c r="I97" s="102" t="s">
        <v>968</v>
      </c>
      <c r="J97" s="202" t="s">
        <v>1195</v>
      </c>
      <c r="K97" s="224"/>
    </row>
    <row r="98" spans="1:11" ht="32.25">
      <c r="A98" s="11">
        <v>96</v>
      </c>
      <c r="B98" s="102" t="s">
        <v>938</v>
      </c>
      <c r="C98" s="102" t="s">
        <v>1196</v>
      </c>
      <c r="D98" s="103" t="s">
        <v>1197</v>
      </c>
      <c r="E98" s="102">
        <v>1084</v>
      </c>
      <c r="F98" s="102">
        <v>1084</v>
      </c>
      <c r="G98" s="102"/>
      <c r="H98" s="102">
        <v>1120422.3999999999</v>
      </c>
      <c r="I98" s="102" t="s">
        <v>968</v>
      </c>
      <c r="J98" s="202" t="s">
        <v>1195</v>
      </c>
      <c r="K98" s="224"/>
    </row>
    <row r="99" spans="1:11" ht="32.25">
      <c r="A99" s="11">
        <v>97</v>
      </c>
      <c r="B99" s="102" t="s">
        <v>938</v>
      </c>
      <c r="C99" s="102" t="s">
        <v>1198</v>
      </c>
      <c r="D99" s="103" t="s">
        <v>1199</v>
      </c>
      <c r="E99" s="102">
        <v>1262</v>
      </c>
      <c r="F99" s="102">
        <v>1262</v>
      </c>
      <c r="G99" s="102"/>
      <c r="H99" s="102">
        <v>1304403.2</v>
      </c>
      <c r="I99" s="102" t="s">
        <v>968</v>
      </c>
      <c r="J99" s="202" t="s">
        <v>1200</v>
      </c>
      <c r="K99" s="224"/>
    </row>
    <row r="100" spans="1:11" ht="32.25">
      <c r="A100" s="11">
        <v>98</v>
      </c>
      <c r="B100" s="102" t="s">
        <v>938</v>
      </c>
      <c r="C100" s="102" t="s">
        <v>1201</v>
      </c>
      <c r="D100" s="103" t="s">
        <v>1202</v>
      </c>
      <c r="E100" s="102">
        <v>760</v>
      </c>
      <c r="F100" s="102">
        <v>760</v>
      </c>
      <c r="G100" s="102"/>
      <c r="H100" s="102">
        <v>785536</v>
      </c>
      <c r="I100" s="102" t="s">
        <v>968</v>
      </c>
      <c r="J100" s="202" t="s">
        <v>1203</v>
      </c>
      <c r="K100" s="224"/>
    </row>
    <row r="101" spans="1:11" ht="32.25">
      <c r="A101" s="11">
        <v>99</v>
      </c>
      <c r="B101" s="102" t="s">
        <v>938</v>
      </c>
      <c r="C101" s="102" t="s">
        <v>1204</v>
      </c>
      <c r="D101" s="103" t="s">
        <v>1205</v>
      </c>
      <c r="E101" s="102">
        <v>760</v>
      </c>
      <c r="F101" s="102">
        <v>760</v>
      </c>
      <c r="G101" s="102"/>
      <c r="H101" s="102">
        <v>785536</v>
      </c>
      <c r="I101" s="102" t="s">
        <v>968</v>
      </c>
      <c r="J101" s="202" t="s">
        <v>1206</v>
      </c>
      <c r="K101" s="224"/>
    </row>
    <row r="102" spans="1:11" ht="32.25">
      <c r="A102" s="11">
        <v>100</v>
      </c>
      <c r="B102" s="102" t="s">
        <v>938</v>
      </c>
      <c r="C102" s="102" t="s">
        <v>1207</v>
      </c>
      <c r="D102" s="103" t="s">
        <v>1208</v>
      </c>
      <c r="E102" s="102">
        <v>807</v>
      </c>
      <c r="F102" s="102">
        <v>807</v>
      </c>
      <c r="G102" s="102"/>
      <c r="H102" s="102">
        <v>834115.2</v>
      </c>
      <c r="I102" s="102" t="s">
        <v>968</v>
      </c>
      <c r="J102" s="202" t="s">
        <v>1209</v>
      </c>
      <c r="K102" s="224"/>
    </row>
    <row r="103" spans="1:11" ht="42.75">
      <c r="A103" s="11">
        <v>101</v>
      </c>
      <c r="B103" s="102" t="s">
        <v>938</v>
      </c>
      <c r="C103" s="102" t="s">
        <v>1210</v>
      </c>
      <c r="D103" s="103" t="s">
        <v>1211</v>
      </c>
      <c r="E103" s="102">
        <v>881</v>
      </c>
      <c r="F103" s="102">
        <v>881</v>
      </c>
      <c r="G103" s="102"/>
      <c r="H103" s="102">
        <v>904998.44</v>
      </c>
      <c r="I103" s="102" t="s">
        <v>968</v>
      </c>
      <c r="J103" s="202" t="s">
        <v>1212</v>
      </c>
      <c r="K103" s="224"/>
    </row>
    <row r="104" spans="1:11" ht="42.75">
      <c r="A104" s="11">
        <v>102</v>
      </c>
      <c r="B104" s="102" t="s">
        <v>938</v>
      </c>
      <c r="C104" s="102" t="s">
        <v>1213</v>
      </c>
      <c r="D104" s="103" t="s">
        <v>1214</v>
      </c>
      <c r="E104" s="102">
        <v>1498</v>
      </c>
      <c r="F104" s="102">
        <v>1498</v>
      </c>
      <c r="G104" s="102"/>
      <c r="H104" s="102">
        <v>1557275.86</v>
      </c>
      <c r="I104" s="102" t="s">
        <v>968</v>
      </c>
      <c r="J104" s="202" t="s">
        <v>1215</v>
      </c>
      <c r="K104" s="224"/>
    </row>
    <row r="105" spans="1:11" ht="42.75">
      <c r="A105" s="11">
        <v>103</v>
      </c>
      <c r="B105" s="102" t="s">
        <v>938</v>
      </c>
      <c r="C105" s="102" t="s">
        <v>1216</v>
      </c>
      <c r="D105" s="103" t="s">
        <v>1217</v>
      </c>
      <c r="E105" s="102">
        <v>889</v>
      </c>
      <c r="F105" s="102">
        <v>889</v>
      </c>
      <c r="G105" s="102"/>
      <c r="H105" s="102">
        <v>924177.73</v>
      </c>
      <c r="I105" s="102" t="s">
        <v>968</v>
      </c>
      <c r="J105" s="202" t="s">
        <v>1218</v>
      </c>
      <c r="K105" s="224"/>
    </row>
    <row r="106" spans="1:11" ht="42.75">
      <c r="A106" s="11">
        <v>104</v>
      </c>
      <c r="B106" s="102" t="s">
        <v>938</v>
      </c>
      <c r="C106" s="102" t="s">
        <v>1219</v>
      </c>
      <c r="D106" s="103" t="s">
        <v>1220</v>
      </c>
      <c r="E106" s="102">
        <v>1666</v>
      </c>
      <c r="F106" s="102">
        <v>1666</v>
      </c>
      <c r="G106" s="102"/>
      <c r="H106" s="102">
        <v>1578734.92</v>
      </c>
      <c r="I106" s="102" t="s">
        <v>968</v>
      </c>
      <c r="J106" s="202" t="s">
        <v>1221</v>
      </c>
      <c r="K106" s="224"/>
    </row>
    <row r="107" spans="1:11" ht="32.25">
      <c r="A107" s="11">
        <v>105</v>
      </c>
      <c r="B107" s="102" t="s">
        <v>938</v>
      </c>
      <c r="C107" s="102" t="s">
        <v>1222</v>
      </c>
      <c r="D107" s="103" t="s">
        <v>1223</v>
      </c>
      <c r="E107" s="102">
        <v>389</v>
      </c>
      <c r="F107" s="102">
        <v>389</v>
      </c>
      <c r="G107" s="102"/>
      <c r="H107" s="102">
        <v>423360.37</v>
      </c>
      <c r="I107" s="102" t="s">
        <v>968</v>
      </c>
      <c r="J107" s="202" t="s">
        <v>1224</v>
      </c>
      <c r="K107" s="224"/>
    </row>
    <row r="108" spans="1:11" ht="32.25">
      <c r="A108" s="11">
        <v>106</v>
      </c>
      <c r="B108" s="102" t="s">
        <v>938</v>
      </c>
      <c r="C108" s="102" t="s">
        <v>1225</v>
      </c>
      <c r="D108" s="103" t="s">
        <v>1226</v>
      </c>
      <c r="E108" s="102">
        <v>723</v>
      </c>
      <c r="F108" s="102">
        <v>723</v>
      </c>
      <c r="G108" s="102"/>
      <c r="H108" s="102">
        <v>786862.59</v>
      </c>
      <c r="I108" s="102" t="s">
        <v>968</v>
      </c>
      <c r="J108" s="202" t="s">
        <v>1227</v>
      </c>
      <c r="K108" s="224"/>
    </row>
    <row r="109" spans="1:11" ht="32.25">
      <c r="A109" s="11">
        <v>107</v>
      </c>
      <c r="B109" s="102" t="s">
        <v>938</v>
      </c>
      <c r="C109" s="102" t="s">
        <v>1228</v>
      </c>
      <c r="D109" s="103" t="s">
        <v>1229</v>
      </c>
      <c r="E109" s="102">
        <v>631</v>
      </c>
      <c r="F109" s="102">
        <v>631</v>
      </c>
      <c r="G109" s="102"/>
      <c r="H109" s="102">
        <v>686736.23</v>
      </c>
      <c r="I109" s="102" t="s">
        <v>968</v>
      </c>
      <c r="J109" s="202" t="s">
        <v>1230</v>
      </c>
      <c r="K109" s="224"/>
    </row>
    <row r="110" spans="1:11" ht="32.25">
      <c r="A110" s="11">
        <v>108</v>
      </c>
      <c r="B110" s="102" t="s">
        <v>938</v>
      </c>
      <c r="C110" s="102" t="s">
        <v>1231</v>
      </c>
      <c r="D110" s="103" t="s">
        <v>1232</v>
      </c>
      <c r="E110" s="102">
        <v>784</v>
      </c>
      <c r="F110" s="102">
        <v>784</v>
      </c>
      <c r="G110" s="102"/>
      <c r="H110" s="102">
        <v>853250.72</v>
      </c>
      <c r="I110" s="102" t="s">
        <v>968</v>
      </c>
      <c r="J110" s="202" t="s">
        <v>1233</v>
      </c>
      <c r="K110" s="224"/>
    </row>
    <row r="111" spans="1:11" ht="32.25">
      <c r="A111" s="11">
        <v>109</v>
      </c>
      <c r="B111" s="102" t="s">
        <v>938</v>
      </c>
      <c r="C111" s="102" t="s">
        <v>1234</v>
      </c>
      <c r="D111" s="103" t="s">
        <v>1235</v>
      </c>
      <c r="E111" s="102">
        <v>348</v>
      </c>
      <c r="F111" s="102">
        <v>348</v>
      </c>
      <c r="G111" s="102"/>
      <c r="H111" s="102">
        <v>452852.4</v>
      </c>
      <c r="I111" s="102" t="s">
        <v>968</v>
      </c>
      <c r="J111" s="202" t="s">
        <v>1236</v>
      </c>
      <c r="K111" s="224"/>
    </row>
    <row r="112" spans="1:11" ht="32.25">
      <c r="A112" s="11">
        <v>110</v>
      </c>
      <c r="B112" s="102" t="s">
        <v>938</v>
      </c>
      <c r="C112" s="102" t="s">
        <v>1237</v>
      </c>
      <c r="D112" s="103" t="s">
        <v>1238</v>
      </c>
      <c r="E112" s="102">
        <v>687</v>
      </c>
      <c r="F112" s="102">
        <v>687</v>
      </c>
      <c r="G112" s="102"/>
      <c r="H112" s="102">
        <v>784189.89</v>
      </c>
      <c r="I112" s="102" t="s">
        <v>968</v>
      </c>
      <c r="J112" s="202" t="s">
        <v>1239</v>
      </c>
      <c r="K112" s="224"/>
    </row>
    <row r="113" spans="1:11" ht="32.25">
      <c r="A113" s="11">
        <v>111</v>
      </c>
      <c r="B113" s="102" t="s">
        <v>938</v>
      </c>
      <c r="C113" s="102" t="s">
        <v>1240</v>
      </c>
      <c r="D113" s="103" t="s">
        <v>1241</v>
      </c>
      <c r="E113" s="102">
        <v>541</v>
      </c>
      <c r="F113" s="102">
        <v>541</v>
      </c>
      <c r="G113" s="102"/>
      <c r="H113" s="102">
        <v>551105.88</v>
      </c>
      <c r="I113" s="102" t="s">
        <v>968</v>
      </c>
      <c r="J113" s="202" t="s">
        <v>1242</v>
      </c>
      <c r="K113" s="224"/>
    </row>
    <row r="114" spans="1:11" ht="32.25">
      <c r="A114" s="11">
        <v>112</v>
      </c>
      <c r="B114" s="102" t="s">
        <v>938</v>
      </c>
      <c r="C114" s="102" t="s">
        <v>1243</v>
      </c>
      <c r="D114" s="103" t="s">
        <v>1244</v>
      </c>
      <c r="E114" s="102">
        <v>725</v>
      </c>
      <c r="F114" s="102">
        <v>725</v>
      </c>
      <c r="G114" s="102"/>
      <c r="H114" s="102">
        <v>738543</v>
      </c>
      <c r="I114" s="102" t="s">
        <v>968</v>
      </c>
      <c r="J114" s="202" t="s">
        <v>1245</v>
      </c>
      <c r="K114" s="224"/>
    </row>
    <row r="115" spans="1:11" ht="32.25">
      <c r="A115" s="11">
        <v>113</v>
      </c>
      <c r="B115" s="102" t="s">
        <v>938</v>
      </c>
      <c r="C115" s="102" t="s">
        <v>1246</v>
      </c>
      <c r="D115" s="103" t="s">
        <v>1247</v>
      </c>
      <c r="E115" s="102">
        <v>664</v>
      </c>
      <c r="F115" s="102">
        <v>664</v>
      </c>
      <c r="G115" s="102"/>
      <c r="H115" s="102">
        <v>676403.52</v>
      </c>
      <c r="I115" s="102" t="s">
        <v>968</v>
      </c>
      <c r="J115" s="202" t="s">
        <v>1248</v>
      </c>
      <c r="K115" s="224"/>
    </row>
    <row r="116" spans="1:11" ht="32.25">
      <c r="A116" s="11">
        <v>114</v>
      </c>
      <c r="B116" s="102" t="s">
        <v>938</v>
      </c>
      <c r="C116" s="102" t="s">
        <v>1249</v>
      </c>
      <c r="D116" s="103" t="s">
        <v>1250</v>
      </c>
      <c r="E116" s="102">
        <v>1884</v>
      </c>
      <c r="F116" s="102">
        <v>1884</v>
      </c>
      <c r="G116" s="102"/>
      <c r="H116" s="102">
        <v>1806850.2</v>
      </c>
      <c r="I116" s="102" t="s">
        <v>968</v>
      </c>
      <c r="J116" s="202" t="s">
        <v>1251</v>
      </c>
      <c r="K116" s="224"/>
    </row>
    <row r="117" spans="1:11" ht="32.25">
      <c r="A117" s="11">
        <v>115</v>
      </c>
      <c r="B117" s="102" t="s">
        <v>938</v>
      </c>
      <c r="C117" s="102" t="s">
        <v>1252</v>
      </c>
      <c r="D117" s="103" t="s">
        <v>1253</v>
      </c>
      <c r="E117" s="102">
        <v>1651</v>
      </c>
      <c r="F117" s="102">
        <v>1651</v>
      </c>
      <c r="G117" s="102"/>
      <c r="H117" s="102">
        <v>1712037.47</v>
      </c>
      <c r="I117" s="102" t="s">
        <v>968</v>
      </c>
      <c r="J117" s="202" t="s">
        <v>1254</v>
      </c>
      <c r="K117" s="224"/>
    </row>
    <row r="118" spans="1:11" ht="32.25">
      <c r="A118" s="11">
        <v>116</v>
      </c>
      <c r="B118" s="102" t="s">
        <v>938</v>
      </c>
      <c r="C118" s="102" t="s">
        <v>1255</v>
      </c>
      <c r="D118" s="103" t="s">
        <v>1256</v>
      </c>
      <c r="E118" s="102">
        <v>896</v>
      </c>
      <c r="F118" s="102">
        <v>896</v>
      </c>
      <c r="G118" s="102"/>
      <c r="H118" s="102">
        <v>859308.8</v>
      </c>
      <c r="I118" s="102" t="s">
        <v>968</v>
      </c>
      <c r="J118" s="202" t="s">
        <v>1257</v>
      </c>
      <c r="K118" s="224"/>
    </row>
    <row r="119" spans="1:11" ht="32.25">
      <c r="A119" s="11">
        <v>117</v>
      </c>
      <c r="B119" s="102" t="s">
        <v>938</v>
      </c>
      <c r="C119" s="102" t="s">
        <v>1258</v>
      </c>
      <c r="D119" s="103" t="s">
        <v>1259</v>
      </c>
      <c r="E119" s="102">
        <v>570</v>
      </c>
      <c r="F119" s="102">
        <v>570</v>
      </c>
      <c r="G119" s="102"/>
      <c r="H119" s="102">
        <v>573910.19999999995</v>
      </c>
      <c r="I119" s="102" t="s">
        <v>968</v>
      </c>
      <c r="J119" s="202" t="s">
        <v>1260</v>
      </c>
      <c r="K119" s="224"/>
    </row>
    <row r="120" spans="1:11" ht="32.25">
      <c r="A120" s="11">
        <v>118</v>
      </c>
      <c r="B120" s="102" t="s">
        <v>938</v>
      </c>
      <c r="C120" s="102" t="s">
        <v>1261</v>
      </c>
      <c r="D120" s="103" t="s">
        <v>1262</v>
      </c>
      <c r="E120" s="102">
        <v>391</v>
      </c>
      <c r="F120" s="102">
        <v>391</v>
      </c>
      <c r="G120" s="102"/>
      <c r="H120" s="102">
        <v>393682.26</v>
      </c>
      <c r="I120" s="102" t="s">
        <v>968</v>
      </c>
      <c r="J120" s="202" t="s">
        <v>1263</v>
      </c>
      <c r="K120" s="224"/>
    </row>
    <row r="121" spans="1:11" ht="32.25">
      <c r="A121" s="11">
        <v>119</v>
      </c>
      <c r="B121" s="102" t="s">
        <v>938</v>
      </c>
      <c r="C121" s="102" t="s">
        <v>1264</v>
      </c>
      <c r="D121" s="103" t="s">
        <v>1265</v>
      </c>
      <c r="E121" s="102">
        <v>460</v>
      </c>
      <c r="F121" s="102">
        <v>460</v>
      </c>
      <c r="G121" s="102"/>
      <c r="H121" s="102">
        <v>388299.8</v>
      </c>
      <c r="I121" s="102" t="s">
        <v>968</v>
      </c>
      <c r="J121" s="202" t="s">
        <v>1266</v>
      </c>
      <c r="K121" s="224"/>
    </row>
    <row r="122" spans="1:11" ht="32.25">
      <c r="A122" s="11">
        <v>120</v>
      </c>
      <c r="B122" s="102" t="s">
        <v>938</v>
      </c>
      <c r="C122" s="102" t="s">
        <v>1267</v>
      </c>
      <c r="D122" s="103" t="s">
        <v>1268</v>
      </c>
      <c r="E122" s="102">
        <v>489</v>
      </c>
      <c r="F122" s="102">
        <v>489</v>
      </c>
      <c r="G122" s="102"/>
      <c r="H122" s="102">
        <v>492354.54</v>
      </c>
      <c r="I122" s="102" t="s">
        <v>968</v>
      </c>
      <c r="J122" s="202" t="s">
        <v>1269</v>
      </c>
      <c r="K122" s="224"/>
    </row>
    <row r="123" spans="1:11" ht="32.25">
      <c r="A123" s="11">
        <v>121</v>
      </c>
      <c r="B123" s="102" t="s">
        <v>938</v>
      </c>
      <c r="C123" s="102" t="s">
        <v>1270</v>
      </c>
      <c r="D123" s="103" t="s">
        <v>1152</v>
      </c>
      <c r="E123" s="102">
        <v>645</v>
      </c>
      <c r="F123" s="102">
        <v>645</v>
      </c>
      <c r="G123" s="102"/>
      <c r="H123" s="102">
        <v>649424.69999999995</v>
      </c>
      <c r="I123" s="102" t="s">
        <v>968</v>
      </c>
      <c r="J123" s="202" t="s">
        <v>1271</v>
      </c>
      <c r="K123" s="224"/>
    </row>
    <row r="124" spans="1:11" ht="32.25">
      <c r="A124" s="11">
        <v>122</v>
      </c>
      <c r="B124" s="102" t="s">
        <v>938</v>
      </c>
      <c r="C124" s="102" t="s">
        <v>1272</v>
      </c>
      <c r="D124" s="103" t="s">
        <v>1273</v>
      </c>
      <c r="E124" s="102">
        <v>565</v>
      </c>
      <c r="F124" s="102">
        <v>565</v>
      </c>
      <c r="G124" s="102"/>
      <c r="H124" s="102">
        <v>568875.9</v>
      </c>
      <c r="I124" s="102" t="s">
        <v>968</v>
      </c>
      <c r="J124" s="202" t="s">
        <v>1274</v>
      </c>
      <c r="K124" s="224"/>
    </row>
    <row r="125" spans="1:11" ht="32.25">
      <c r="A125" s="11">
        <v>123</v>
      </c>
      <c r="B125" s="102" t="s">
        <v>938</v>
      </c>
      <c r="C125" s="102" t="s">
        <v>1275</v>
      </c>
      <c r="D125" s="103" t="s">
        <v>1276</v>
      </c>
      <c r="E125" s="102">
        <v>571</v>
      </c>
      <c r="F125" s="102">
        <v>571</v>
      </c>
      <c r="G125" s="102"/>
      <c r="H125" s="102">
        <v>574917.06000000006</v>
      </c>
      <c r="I125" s="102" t="s">
        <v>968</v>
      </c>
      <c r="J125" s="202" t="s">
        <v>1277</v>
      </c>
      <c r="K125" s="224"/>
    </row>
    <row r="126" spans="1:11" ht="32.25">
      <c r="A126" s="11">
        <v>124</v>
      </c>
      <c r="B126" s="102" t="s">
        <v>938</v>
      </c>
      <c r="C126" s="102" t="s">
        <v>1278</v>
      </c>
      <c r="D126" s="103" t="s">
        <v>1279</v>
      </c>
      <c r="E126" s="102">
        <v>608</v>
      </c>
      <c r="F126" s="102">
        <v>608</v>
      </c>
      <c r="G126" s="102"/>
      <c r="H126" s="102">
        <v>612170.88</v>
      </c>
      <c r="I126" s="102" t="s">
        <v>968</v>
      </c>
      <c r="J126" s="202" t="s">
        <v>1280</v>
      </c>
      <c r="K126" s="224"/>
    </row>
    <row r="127" spans="1:11" ht="32.25">
      <c r="A127" s="11">
        <v>125</v>
      </c>
      <c r="B127" s="102" t="s">
        <v>938</v>
      </c>
      <c r="C127" s="102" t="s">
        <v>1281</v>
      </c>
      <c r="D127" s="103" t="s">
        <v>1282</v>
      </c>
      <c r="E127" s="102">
        <v>704</v>
      </c>
      <c r="F127" s="102">
        <v>704</v>
      </c>
      <c r="G127" s="102"/>
      <c r="H127" s="102">
        <v>766184.32</v>
      </c>
      <c r="I127" s="102" t="s">
        <v>968</v>
      </c>
      <c r="J127" s="202" t="s">
        <v>1283</v>
      </c>
      <c r="K127" s="224"/>
    </row>
    <row r="128" spans="1:11" ht="32.25">
      <c r="A128" s="11">
        <v>126</v>
      </c>
      <c r="B128" s="102" t="s">
        <v>938</v>
      </c>
      <c r="C128" s="102" t="s">
        <v>1284</v>
      </c>
      <c r="D128" s="103" t="s">
        <v>1285</v>
      </c>
      <c r="E128" s="102">
        <v>1313</v>
      </c>
      <c r="F128" s="102">
        <v>1313</v>
      </c>
      <c r="G128" s="102"/>
      <c r="H128" s="102">
        <v>1428977.29</v>
      </c>
      <c r="I128" s="102" t="s">
        <v>968</v>
      </c>
      <c r="J128" s="202" t="s">
        <v>1286</v>
      </c>
      <c r="K128" s="224"/>
    </row>
    <row r="129" spans="1:11" ht="32.25">
      <c r="A129" s="11">
        <v>127</v>
      </c>
      <c r="B129" s="102" t="s">
        <v>938</v>
      </c>
      <c r="C129" s="102" t="s">
        <v>1287</v>
      </c>
      <c r="D129" s="103" t="s">
        <v>1288</v>
      </c>
      <c r="E129" s="102">
        <v>801</v>
      </c>
      <c r="F129" s="102">
        <v>801</v>
      </c>
      <c r="G129" s="102"/>
      <c r="H129" s="102">
        <v>871752.33</v>
      </c>
      <c r="I129" s="102" t="s">
        <v>968</v>
      </c>
      <c r="J129" s="202" t="s">
        <v>1289</v>
      </c>
      <c r="K129" s="224"/>
    </row>
    <row r="130" spans="1:11" ht="32.25">
      <c r="A130" s="11">
        <v>128</v>
      </c>
      <c r="B130" s="102" t="s">
        <v>938</v>
      </c>
      <c r="C130" s="102" t="s">
        <v>1290</v>
      </c>
      <c r="D130" s="103" t="s">
        <v>1291</v>
      </c>
      <c r="E130" s="102">
        <v>885</v>
      </c>
      <c r="F130" s="102">
        <v>885</v>
      </c>
      <c r="G130" s="102"/>
      <c r="H130" s="102">
        <v>963172.05</v>
      </c>
      <c r="I130" s="102" t="s">
        <v>968</v>
      </c>
      <c r="J130" s="202" t="s">
        <v>1292</v>
      </c>
      <c r="K130" s="224"/>
    </row>
    <row r="131" spans="1:11" ht="32.25">
      <c r="A131" s="11">
        <v>129</v>
      </c>
      <c r="B131" s="102" t="s">
        <v>938</v>
      </c>
      <c r="C131" s="102" t="s">
        <v>1293</v>
      </c>
      <c r="D131" s="103" t="s">
        <v>1294</v>
      </c>
      <c r="E131" s="102">
        <v>885</v>
      </c>
      <c r="F131" s="102">
        <v>885</v>
      </c>
      <c r="G131" s="102"/>
      <c r="H131" s="102">
        <v>896783.92</v>
      </c>
      <c r="I131" s="102" t="s">
        <v>968</v>
      </c>
      <c r="J131" s="202" t="s">
        <v>1292</v>
      </c>
      <c r="K131" s="224"/>
    </row>
    <row r="132" spans="1:11" ht="32.25">
      <c r="A132" s="11">
        <v>130</v>
      </c>
      <c r="B132" s="102" t="s">
        <v>938</v>
      </c>
      <c r="C132" s="102" t="s">
        <v>1295</v>
      </c>
      <c r="D132" s="103" t="s">
        <v>1296</v>
      </c>
      <c r="E132" s="102">
        <v>917</v>
      </c>
      <c r="F132" s="102">
        <v>917</v>
      </c>
      <c r="G132" s="102"/>
      <c r="H132" s="102">
        <v>997998.61</v>
      </c>
      <c r="I132" s="102" t="s">
        <v>968</v>
      </c>
      <c r="J132" s="202" t="s">
        <v>1297</v>
      </c>
      <c r="K132" s="224"/>
    </row>
    <row r="133" spans="1:11" ht="32.25">
      <c r="A133" s="11">
        <v>131</v>
      </c>
      <c r="B133" s="102" t="s">
        <v>938</v>
      </c>
      <c r="C133" s="102" t="s">
        <v>1298</v>
      </c>
      <c r="D133" s="103" t="s">
        <v>1299</v>
      </c>
      <c r="E133" s="102">
        <v>279</v>
      </c>
      <c r="F133" s="102">
        <v>279</v>
      </c>
      <c r="G133" s="102"/>
      <c r="H133" s="102">
        <v>303644.07</v>
      </c>
      <c r="I133" s="102" t="s">
        <v>968</v>
      </c>
      <c r="J133" s="202" t="s">
        <v>1300</v>
      </c>
      <c r="K133" s="224"/>
    </row>
    <row r="134" spans="1:11" ht="32.25">
      <c r="A134" s="11">
        <v>132</v>
      </c>
      <c r="B134" s="102" t="s">
        <v>938</v>
      </c>
      <c r="C134" s="102" t="s">
        <v>1301</v>
      </c>
      <c r="D134" s="103" t="s">
        <v>1302</v>
      </c>
      <c r="E134" s="102">
        <v>352</v>
      </c>
      <c r="F134" s="102">
        <v>352</v>
      </c>
      <c r="G134" s="102"/>
      <c r="H134" s="102">
        <v>383092.16</v>
      </c>
      <c r="I134" s="102" t="s">
        <v>968</v>
      </c>
      <c r="J134" s="202" t="s">
        <v>1303</v>
      </c>
      <c r="K134" s="224"/>
    </row>
    <row r="135" spans="1:11" ht="32.25">
      <c r="A135" s="11">
        <v>133</v>
      </c>
      <c r="B135" s="102" t="s">
        <v>938</v>
      </c>
      <c r="C135" s="102" t="s">
        <v>1304</v>
      </c>
      <c r="D135" s="103" t="s">
        <v>1305</v>
      </c>
      <c r="E135" s="102">
        <v>357</v>
      </c>
      <c r="F135" s="102">
        <v>357</v>
      </c>
      <c r="G135" s="102"/>
      <c r="H135" s="102">
        <v>388533.81</v>
      </c>
      <c r="I135" s="102" t="s">
        <v>968</v>
      </c>
      <c r="J135" s="202" t="s">
        <v>1306</v>
      </c>
      <c r="K135" s="224"/>
    </row>
    <row r="136" spans="1:11" ht="32.25">
      <c r="A136" s="11">
        <v>134</v>
      </c>
      <c r="B136" s="102" t="s">
        <v>938</v>
      </c>
      <c r="C136" s="102" t="s">
        <v>1307</v>
      </c>
      <c r="D136" s="103" t="s">
        <v>1308</v>
      </c>
      <c r="E136" s="102">
        <v>651</v>
      </c>
      <c r="F136" s="102">
        <v>651</v>
      </c>
      <c r="G136" s="102"/>
      <c r="H136" s="102">
        <v>708502.83</v>
      </c>
      <c r="I136" s="102" t="s">
        <v>968</v>
      </c>
      <c r="J136" s="202" t="s">
        <v>1309</v>
      </c>
      <c r="K136" s="224"/>
    </row>
    <row r="137" spans="1:11" ht="32.25">
      <c r="A137" s="11">
        <v>135</v>
      </c>
      <c r="B137" s="102" t="s">
        <v>938</v>
      </c>
      <c r="C137" s="102" t="s">
        <v>1310</v>
      </c>
      <c r="D137" s="103" t="s">
        <v>1311</v>
      </c>
      <c r="E137" s="102">
        <v>1053</v>
      </c>
      <c r="F137" s="102">
        <v>1053</v>
      </c>
      <c r="G137" s="102"/>
      <c r="H137" s="102">
        <v>1146011.49</v>
      </c>
      <c r="I137" s="102" t="s">
        <v>968</v>
      </c>
      <c r="J137" s="202" t="s">
        <v>1312</v>
      </c>
      <c r="K137" s="224"/>
    </row>
    <row r="138" spans="1:11" ht="32.25">
      <c r="A138" s="11">
        <v>136</v>
      </c>
      <c r="B138" s="102" t="s">
        <v>938</v>
      </c>
      <c r="C138" s="102" t="s">
        <v>1313</v>
      </c>
      <c r="D138" s="103" t="s">
        <v>1314</v>
      </c>
      <c r="E138" s="102">
        <v>823</v>
      </c>
      <c r="F138" s="102">
        <v>823</v>
      </c>
      <c r="G138" s="102"/>
      <c r="H138" s="102">
        <v>895695.59</v>
      </c>
      <c r="I138" s="102" t="s">
        <v>968</v>
      </c>
      <c r="J138" s="202" t="s">
        <v>1315</v>
      </c>
      <c r="K138" s="224"/>
    </row>
    <row r="139" spans="1:11" ht="32.25">
      <c r="A139" s="11">
        <v>137</v>
      </c>
      <c r="B139" s="102" t="s">
        <v>938</v>
      </c>
      <c r="C139" s="102" t="s">
        <v>1316</v>
      </c>
      <c r="D139" s="103" t="s">
        <v>1317</v>
      </c>
      <c r="E139" s="102">
        <v>1040</v>
      </c>
      <c r="F139" s="102">
        <v>1040</v>
      </c>
      <c r="G139" s="102"/>
      <c r="H139" s="102">
        <v>1131863.2</v>
      </c>
      <c r="I139" s="102" t="s">
        <v>968</v>
      </c>
      <c r="J139" s="202" t="s">
        <v>1318</v>
      </c>
      <c r="K139" s="224"/>
    </row>
    <row r="140" spans="1:11" ht="32.25">
      <c r="A140" s="11">
        <v>138</v>
      </c>
      <c r="B140" s="102" t="s">
        <v>938</v>
      </c>
      <c r="C140" s="102" t="s">
        <v>1319</v>
      </c>
      <c r="D140" s="103" t="s">
        <v>1320</v>
      </c>
      <c r="E140" s="102">
        <v>694</v>
      </c>
      <c r="F140" s="102">
        <v>694</v>
      </c>
      <c r="G140" s="102"/>
      <c r="H140" s="102">
        <v>755301.02</v>
      </c>
      <c r="I140" s="102" t="s">
        <v>968</v>
      </c>
      <c r="J140" s="202" t="s">
        <v>1321</v>
      </c>
      <c r="K140" s="224"/>
    </row>
    <row r="141" spans="1:11" ht="32.25">
      <c r="A141" s="11">
        <v>139</v>
      </c>
      <c r="B141" s="102" t="s">
        <v>938</v>
      </c>
      <c r="C141" s="102" t="s">
        <v>1322</v>
      </c>
      <c r="D141" s="103" t="s">
        <v>1323</v>
      </c>
      <c r="E141" s="102">
        <v>645</v>
      </c>
      <c r="F141" s="102">
        <v>645</v>
      </c>
      <c r="G141" s="102"/>
      <c r="H141" s="102">
        <v>7011972.8499999996</v>
      </c>
      <c r="I141" s="102" t="s">
        <v>968</v>
      </c>
      <c r="J141" s="202" t="s">
        <v>1324</v>
      </c>
      <c r="K141" s="224"/>
    </row>
    <row r="142" spans="1:11" ht="32.25">
      <c r="A142" s="11">
        <v>140</v>
      </c>
      <c r="B142" s="102" t="s">
        <v>938</v>
      </c>
      <c r="C142" s="102" t="s">
        <v>1325</v>
      </c>
      <c r="D142" s="103" t="s">
        <v>1326</v>
      </c>
      <c r="E142" s="102">
        <v>726</v>
      </c>
      <c r="F142" s="102">
        <v>726</v>
      </c>
      <c r="G142" s="102"/>
      <c r="H142" s="102">
        <v>790127.58</v>
      </c>
      <c r="I142" s="102" t="s">
        <v>968</v>
      </c>
      <c r="J142" s="202" t="s">
        <v>1327</v>
      </c>
      <c r="K142" s="224"/>
    </row>
    <row r="143" spans="1:11" ht="32.25">
      <c r="A143" s="11">
        <v>141</v>
      </c>
      <c r="B143" s="102" t="s">
        <v>938</v>
      </c>
      <c r="C143" s="102" t="s">
        <v>1328</v>
      </c>
      <c r="D143" s="103" t="s">
        <v>1329</v>
      </c>
      <c r="E143" s="102">
        <v>842</v>
      </c>
      <c r="F143" s="102">
        <v>842</v>
      </c>
      <c r="G143" s="102"/>
      <c r="H143" s="102">
        <v>916373.86</v>
      </c>
      <c r="I143" s="102" t="s">
        <v>968</v>
      </c>
      <c r="J143" s="202" t="s">
        <v>1330</v>
      </c>
      <c r="K143" s="224"/>
    </row>
    <row r="144" spans="1:11" ht="32.25">
      <c r="A144" s="11">
        <v>142</v>
      </c>
      <c r="B144" s="102" t="s">
        <v>938</v>
      </c>
      <c r="C144" s="102" t="s">
        <v>1331</v>
      </c>
      <c r="D144" s="103" t="s">
        <v>1332</v>
      </c>
      <c r="E144" s="102">
        <v>858</v>
      </c>
      <c r="F144" s="102">
        <v>858</v>
      </c>
      <c r="G144" s="102"/>
      <c r="H144" s="102">
        <v>933787.14</v>
      </c>
      <c r="I144" s="102" t="s">
        <v>968</v>
      </c>
      <c r="J144" s="202" t="s">
        <v>1333</v>
      </c>
      <c r="K144" s="224"/>
    </row>
    <row r="145" spans="1:11" ht="32.25">
      <c r="A145" s="11">
        <v>143</v>
      </c>
      <c r="B145" s="102" t="s">
        <v>938</v>
      </c>
      <c r="C145" s="102" t="s">
        <v>1334</v>
      </c>
      <c r="D145" s="103" t="s">
        <v>1335</v>
      </c>
      <c r="E145" s="102">
        <v>736</v>
      </c>
      <c r="F145" s="102">
        <v>736</v>
      </c>
      <c r="G145" s="102"/>
      <c r="H145" s="102">
        <v>801010.88</v>
      </c>
      <c r="I145" s="102" t="s">
        <v>968</v>
      </c>
      <c r="J145" s="202" t="s">
        <v>1336</v>
      </c>
      <c r="K145" s="224"/>
    </row>
    <row r="146" spans="1:11" ht="32.25">
      <c r="A146" s="11">
        <v>144</v>
      </c>
      <c r="B146" s="102" t="s">
        <v>938</v>
      </c>
      <c r="C146" s="102" t="s">
        <v>1337</v>
      </c>
      <c r="D146" s="103" t="s">
        <v>1338</v>
      </c>
      <c r="E146" s="102">
        <v>671</v>
      </c>
      <c r="F146" s="102">
        <v>671</v>
      </c>
      <c r="G146" s="102"/>
      <c r="H146" s="102">
        <v>730269.43</v>
      </c>
      <c r="I146" s="102" t="s">
        <v>968</v>
      </c>
      <c r="J146" s="202" t="s">
        <v>1339</v>
      </c>
      <c r="K146" s="224"/>
    </row>
    <row r="147" spans="1:11" ht="32.25">
      <c r="A147" s="11">
        <v>145</v>
      </c>
      <c r="B147" s="102" t="s">
        <v>938</v>
      </c>
      <c r="C147" s="102" t="s">
        <v>1340</v>
      </c>
      <c r="D147" s="103" t="s">
        <v>1341</v>
      </c>
      <c r="E147" s="102">
        <v>610</v>
      </c>
      <c r="F147" s="102">
        <v>610</v>
      </c>
      <c r="G147" s="102"/>
      <c r="H147" s="102">
        <v>663881.30000000005</v>
      </c>
      <c r="I147" s="102" t="s">
        <v>968</v>
      </c>
      <c r="J147" s="202" t="s">
        <v>1342</v>
      </c>
      <c r="K147" s="224"/>
    </row>
    <row r="148" spans="1:11" ht="32.25">
      <c r="A148" s="11">
        <v>146</v>
      </c>
      <c r="B148" s="102" t="s">
        <v>938</v>
      </c>
      <c r="C148" s="102" t="s">
        <v>1343</v>
      </c>
      <c r="D148" s="103" t="s">
        <v>1344</v>
      </c>
      <c r="E148" s="102">
        <v>704</v>
      </c>
      <c r="F148" s="102">
        <v>704</v>
      </c>
      <c r="G148" s="102"/>
      <c r="H148" s="102">
        <v>766184.32</v>
      </c>
      <c r="I148" s="102" t="s">
        <v>968</v>
      </c>
      <c r="J148" s="202" t="s">
        <v>1345</v>
      </c>
      <c r="K148" s="224"/>
    </row>
    <row r="149" spans="1:11" ht="32.25">
      <c r="A149" s="11">
        <v>147</v>
      </c>
      <c r="B149" s="102" t="s">
        <v>938</v>
      </c>
      <c r="C149" s="102" t="s">
        <v>1346</v>
      </c>
      <c r="D149" s="103" t="s">
        <v>1347</v>
      </c>
      <c r="E149" s="102">
        <v>1253</v>
      </c>
      <c r="F149" s="102">
        <v>1253</v>
      </c>
      <c r="G149" s="102"/>
      <c r="H149" s="102">
        <v>373231.11</v>
      </c>
      <c r="I149" s="102" t="s">
        <v>968</v>
      </c>
      <c r="J149" s="202" t="s">
        <v>1348</v>
      </c>
      <c r="K149" s="224"/>
    </row>
    <row r="150" spans="1:11" ht="32.25">
      <c r="A150" s="11">
        <v>148</v>
      </c>
      <c r="B150" s="102" t="s">
        <v>938</v>
      </c>
      <c r="C150" s="102" t="s">
        <v>1349</v>
      </c>
      <c r="D150" s="103" t="s">
        <v>1350</v>
      </c>
      <c r="E150" s="102">
        <v>961</v>
      </c>
      <c r="F150" s="102">
        <v>961</v>
      </c>
      <c r="G150" s="102"/>
      <c r="H150" s="102">
        <v>286253.07</v>
      </c>
      <c r="I150" s="102" t="s">
        <v>968</v>
      </c>
      <c r="J150" s="202" t="s">
        <v>1351</v>
      </c>
      <c r="K150" s="224"/>
    </row>
    <row r="151" spans="1:11" ht="32.25">
      <c r="A151" s="11">
        <v>149</v>
      </c>
      <c r="B151" s="102" t="s">
        <v>938</v>
      </c>
      <c r="C151" s="102" t="s">
        <v>1352</v>
      </c>
      <c r="D151" s="103" t="s">
        <v>1353</v>
      </c>
      <c r="E151" s="102">
        <v>877</v>
      </c>
      <c r="F151" s="102">
        <v>877</v>
      </c>
      <c r="G151" s="102"/>
      <c r="H151" s="102">
        <v>261231.99</v>
      </c>
      <c r="I151" s="102" t="s">
        <v>968</v>
      </c>
      <c r="J151" s="202" t="s">
        <v>1354</v>
      </c>
      <c r="K151" s="224"/>
    </row>
    <row r="152" spans="1:11" ht="32.25">
      <c r="A152" s="11">
        <v>150</v>
      </c>
      <c r="B152" s="102" t="s">
        <v>938</v>
      </c>
      <c r="C152" s="102" t="s">
        <v>1355</v>
      </c>
      <c r="D152" s="103" t="s">
        <v>1356</v>
      </c>
      <c r="E152" s="102">
        <v>653</v>
      </c>
      <c r="F152" s="102">
        <v>653</v>
      </c>
      <c r="G152" s="102"/>
      <c r="H152" s="102">
        <v>194509.11</v>
      </c>
      <c r="I152" s="102" t="s">
        <v>968</v>
      </c>
      <c r="J152" s="202" t="s">
        <v>1357</v>
      </c>
      <c r="K152" s="224"/>
    </row>
    <row r="153" spans="1:11" ht="32.25">
      <c r="A153" s="11">
        <v>151</v>
      </c>
      <c r="B153" s="102" t="s">
        <v>938</v>
      </c>
      <c r="C153" s="102" t="s">
        <v>1358</v>
      </c>
      <c r="D153" s="103" t="s">
        <v>1359</v>
      </c>
      <c r="E153" s="102">
        <v>425</v>
      </c>
      <c r="F153" s="102">
        <v>425</v>
      </c>
      <c r="G153" s="102"/>
      <c r="H153" s="102">
        <v>126594.75</v>
      </c>
      <c r="I153" s="102" t="s">
        <v>968</v>
      </c>
      <c r="J153" s="202" t="s">
        <v>1362</v>
      </c>
      <c r="K153" s="224"/>
    </row>
    <row r="154" spans="1:11" ht="42.75">
      <c r="A154" s="11">
        <v>152</v>
      </c>
      <c r="B154" s="102" t="s">
        <v>938</v>
      </c>
      <c r="C154" s="102" t="s">
        <v>1360</v>
      </c>
      <c r="D154" s="103" t="s">
        <v>1361</v>
      </c>
      <c r="E154" s="102">
        <v>560</v>
      </c>
      <c r="F154" s="102">
        <v>560</v>
      </c>
      <c r="G154" s="102"/>
      <c r="H154" s="102">
        <v>184772</v>
      </c>
      <c r="I154" s="102" t="s">
        <v>968</v>
      </c>
      <c r="J154" s="202" t="s">
        <v>1363</v>
      </c>
      <c r="K154" s="224"/>
    </row>
    <row r="155" spans="1:11" ht="42.75">
      <c r="A155" s="11">
        <v>153</v>
      </c>
      <c r="B155" s="102" t="s">
        <v>938</v>
      </c>
      <c r="C155" s="102" t="s">
        <v>1364</v>
      </c>
      <c r="D155" s="103" t="s">
        <v>1365</v>
      </c>
      <c r="E155" s="102">
        <v>533</v>
      </c>
      <c r="F155" s="102">
        <v>533</v>
      </c>
      <c r="G155" s="102"/>
      <c r="H155" s="102">
        <v>86335</v>
      </c>
      <c r="I155" s="102" t="s">
        <v>968</v>
      </c>
      <c r="J155" s="202" t="s">
        <v>1366</v>
      </c>
      <c r="K155" s="224"/>
    </row>
    <row r="156" spans="1:11" ht="42.75">
      <c r="A156" s="11">
        <v>154</v>
      </c>
      <c r="B156" s="102" t="s">
        <v>938</v>
      </c>
      <c r="C156" s="102" t="s">
        <v>1367</v>
      </c>
      <c r="D156" s="103" t="s">
        <v>1368</v>
      </c>
      <c r="E156" s="102">
        <v>531</v>
      </c>
      <c r="F156" s="102">
        <v>531</v>
      </c>
      <c r="G156" s="102"/>
      <c r="H156" s="102">
        <v>175203.45</v>
      </c>
      <c r="I156" s="102" t="s">
        <v>968</v>
      </c>
      <c r="J156" s="202" t="s">
        <v>1369</v>
      </c>
      <c r="K156" s="224"/>
    </row>
    <row r="157" spans="1:11" ht="42.75">
      <c r="A157" s="11">
        <v>155</v>
      </c>
      <c r="B157" s="102" t="s">
        <v>938</v>
      </c>
      <c r="C157" s="102" t="s">
        <v>1371</v>
      </c>
      <c r="D157" s="103" t="s">
        <v>1372</v>
      </c>
      <c r="E157" s="102">
        <v>544</v>
      </c>
      <c r="F157" s="102">
        <v>544</v>
      </c>
      <c r="G157" s="102"/>
      <c r="H157" s="102">
        <v>317984.32</v>
      </c>
      <c r="I157" s="102" t="s">
        <v>968</v>
      </c>
      <c r="J157" s="202" t="s">
        <v>1373</v>
      </c>
      <c r="K157" s="224"/>
    </row>
    <row r="158" spans="1:11" ht="42.75">
      <c r="A158" s="11">
        <v>156</v>
      </c>
      <c r="B158" s="102" t="s">
        <v>938</v>
      </c>
      <c r="C158" s="102" t="s">
        <v>1374</v>
      </c>
      <c r="D158" s="103" t="s">
        <v>1375</v>
      </c>
      <c r="E158" s="102">
        <v>544</v>
      </c>
      <c r="F158" s="102">
        <v>544</v>
      </c>
      <c r="G158" s="102"/>
      <c r="H158" s="102">
        <v>317984.32</v>
      </c>
      <c r="I158" s="102" t="s">
        <v>968</v>
      </c>
      <c r="J158" s="202" t="s">
        <v>1376</v>
      </c>
      <c r="K158" s="224"/>
    </row>
    <row r="159" spans="1:11" ht="42.75">
      <c r="A159" s="11">
        <v>157</v>
      </c>
      <c r="B159" s="102" t="s">
        <v>938</v>
      </c>
      <c r="C159" s="102" t="s">
        <v>1377</v>
      </c>
      <c r="D159" s="103" t="s">
        <v>1378</v>
      </c>
      <c r="E159" s="102">
        <v>661</v>
      </c>
      <c r="F159" s="102">
        <v>661</v>
      </c>
      <c r="G159" s="102"/>
      <c r="H159" s="102">
        <v>425254.35</v>
      </c>
      <c r="I159" s="102" t="s">
        <v>968</v>
      </c>
      <c r="J159" s="202" t="s">
        <v>1379</v>
      </c>
      <c r="K159" s="224"/>
    </row>
    <row r="160" spans="1:11" ht="32.25">
      <c r="A160" s="11">
        <v>158</v>
      </c>
      <c r="B160" s="102" t="s">
        <v>938</v>
      </c>
      <c r="C160" s="102" t="s">
        <v>1380</v>
      </c>
      <c r="D160" s="103" t="s">
        <v>1381</v>
      </c>
      <c r="E160" s="102">
        <v>642</v>
      </c>
      <c r="F160" s="102">
        <v>642</v>
      </c>
      <c r="G160" s="102"/>
      <c r="H160" s="102">
        <v>442556.28</v>
      </c>
      <c r="I160" s="102" t="s">
        <v>968</v>
      </c>
      <c r="J160" s="202" t="s">
        <v>1382</v>
      </c>
      <c r="K160" s="224"/>
    </row>
    <row r="161" spans="1:11" ht="32.25">
      <c r="A161" s="11">
        <v>159</v>
      </c>
      <c r="B161" s="102" t="s">
        <v>938</v>
      </c>
      <c r="C161" s="102" t="s">
        <v>1383</v>
      </c>
      <c r="D161" s="103" t="s">
        <v>1384</v>
      </c>
      <c r="E161" s="102">
        <v>643</v>
      </c>
      <c r="F161" s="102">
        <v>643</v>
      </c>
      <c r="G161" s="102"/>
      <c r="H161" s="102">
        <v>443245.62</v>
      </c>
      <c r="I161" s="102" t="s">
        <v>968</v>
      </c>
      <c r="J161" s="202" t="s">
        <v>1385</v>
      </c>
      <c r="K161" s="224"/>
    </row>
    <row r="162" spans="1:11" ht="32.25">
      <c r="A162" s="11">
        <v>160</v>
      </c>
      <c r="B162" s="102" t="s">
        <v>938</v>
      </c>
      <c r="C162" s="102" t="s">
        <v>1386</v>
      </c>
      <c r="D162" s="103" t="s">
        <v>1387</v>
      </c>
      <c r="E162" s="102">
        <v>510</v>
      </c>
      <c r="F162" s="102">
        <v>510</v>
      </c>
      <c r="G162" s="102"/>
      <c r="H162" s="102">
        <v>307815.59999999998</v>
      </c>
      <c r="I162" s="102" t="s">
        <v>968</v>
      </c>
      <c r="J162" s="202" t="s">
        <v>1388</v>
      </c>
      <c r="K162" s="224"/>
    </row>
    <row r="163" spans="1:11" ht="32.25">
      <c r="A163" s="11">
        <v>161</v>
      </c>
      <c r="B163" s="102" t="s">
        <v>938</v>
      </c>
      <c r="C163" s="102" t="s">
        <v>1389</v>
      </c>
      <c r="D163" s="103" t="s">
        <v>1390</v>
      </c>
      <c r="E163" s="102">
        <v>510</v>
      </c>
      <c r="F163" s="102">
        <v>510</v>
      </c>
      <c r="G163" s="102"/>
      <c r="H163" s="102">
        <v>307815.59999999998</v>
      </c>
      <c r="I163" s="102" t="s">
        <v>968</v>
      </c>
      <c r="J163" s="202" t="s">
        <v>1391</v>
      </c>
      <c r="K163" s="224"/>
    </row>
    <row r="164" spans="1:11" ht="32.25">
      <c r="A164" s="11">
        <v>162</v>
      </c>
      <c r="B164" s="102" t="s">
        <v>938</v>
      </c>
      <c r="C164" s="102" t="s">
        <v>1392</v>
      </c>
      <c r="D164" s="103" t="s">
        <v>1393</v>
      </c>
      <c r="E164" s="102">
        <v>909</v>
      </c>
      <c r="F164" s="102">
        <v>909</v>
      </c>
      <c r="G164" s="102"/>
      <c r="H164" s="102">
        <v>548636.04</v>
      </c>
      <c r="I164" s="102" t="s">
        <v>968</v>
      </c>
      <c r="J164" s="202" t="s">
        <v>1394</v>
      </c>
      <c r="K164" s="224"/>
    </row>
    <row r="165" spans="1:11" ht="32.25">
      <c r="A165" s="11">
        <v>163</v>
      </c>
      <c r="B165" s="102" t="s">
        <v>938</v>
      </c>
      <c r="C165" s="102" t="s">
        <v>1395</v>
      </c>
      <c r="D165" s="103" t="s">
        <v>1396</v>
      </c>
      <c r="E165" s="102">
        <v>1408</v>
      </c>
      <c r="F165" s="102">
        <v>1408</v>
      </c>
      <c r="G165" s="102"/>
      <c r="H165" s="102">
        <v>849812.47999999998</v>
      </c>
      <c r="I165" s="102" t="s">
        <v>968</v>
      </c>
      <c r="J165" s="202" t="s">
        <v>1397</v>
      </c>
      <c r="K165" s="224"/>
    </row>
    <row r="166" spans="1:11" ht="32.25">
      <c r="A166" s="11">
        <v>164</v>
      </c>
      <c r="B166" s="102" t="s">
        <v>938</v>
      </c>
      <c r="C166" s="102" t="s">
        <v>1398</v>
      </c>
      <c r="D166" s="103" t="s">
        <v>1399</v>
      </c>
      <c r="E166" s="102">
        <v>511</v>
      </c>
      <c r="F166" s="102">
        <v>511</v>
      </c>
      <c r="G166" s="102"/>
      <c r="H166" s="102">
        <v>308419.15999999997</v>
      </c>
      <c r="I166" s="102" t="s">
        <v>968</v>
      </c>
      <c r="J166" s="202" t="s">
        <v>1400</v>
      </c>
      <c r="K166" s="224"/>
    </row>
    <row r="167" spans="1:11" ht="53.25">
      <c r="A167" s="11">
        <v>165</v>
      </c>
      <c r="B167" s="102" t="s">
        <v>938</v>
      </c>
      <c r="C167" s="102" t="s">
        <v>1401</v>
      </c>
      <c r="D167" s="103" t="s">
        <v>1402</v>
      </c>
      <c r="E167" s="102">
        <v>603</v>
      </c>
      <c r="F167" s="102">
        <v>603</v>
      </c>
      <c r="G167" s="102"/>
      <c r="H167" s="102">
        <v>353478.6</v>
      </c>
      <c r="I167" s="102" t="s">
        <v>968</v>
      </c>
      <c r="J167" s="202" t="s">
        <v>1403</v>
      </c>
      <c r="K167" s="224"/>
    </row>
    <row r="168" spans="1:11" ht="53.25">
      <c r="A168" s="11">
        <v>166</v>
      </c>
      <c r="B168" s="102" t="s">
        <v>938</v>
      </c>
      <c r="C168" s="102" t="s">
        <v>1404</v>
      </c>
      <c r="D168" s="103" t="s">
        <v>1405</v>
      </c>
      <c r="E168" s="102">
        <v>628</v>
      </c>
      <c r="F168" s="102">
        <v>628</v>
      </c>
      <c r="G168" s="102"/>
      <c r="H168" s="102">
        <v>368133.6</v>
      </c>
      <c r="I168" s="102" t="s">
        <v>968</v>
      </c>
      <c r="J168" s="202" t="s">
        <v>1406</v>
      </c>
      <c r="K168" s="224"/>
    </row>
    <row r="169" spans="1:11" ht="53.25">
      <c r="A169" s="11">
        <v>167</v>
      </c>
      <c r="B169" s="102" t="s">
        <v>938</v>
      </c>
      <c r="C169" s="102" t="s">
        <v>1407</v>
      </c>
      <c r="D169" s="103" t="s">
        <v>1408</v>
      </c>
      <c r="E169" s="102">
        <v>628</v>
      </c>
      <c r="F169" s="102">
        <v>628</v>
      </c>
      <c r="G169" s="102"/>
      <c r="H169" s="102">
        <v>368133.6</v>
      </c>
      <c r="I169" s="102" t="s">
        <v>968</v>
      </c>
      <c r="J169" s="202" t="s">
        <v>1409</v>
      </c>
      <c r="K169" s="224"/>
    </row>
    <row r="170" spans="1:11" ht="32.25">
      <c r="A170" s="11">
        <v>168</v>
      </c>
      <c r="B170" s="102" t="s">
        <v>938</v>
      </c>
      <c r="C170" s="102" t="s">
        <v>873</v>
      </c>
      <c r="D170" s="103" t="s">
        <v>1410</v>
      </c>
      <c r="E170" s="102">
        <v>752</v>
      </c>
      <c r="F170" s="102">
        <v>752</v>
      </c>
      <c r="G170" s="102"/>
      <c r="H170" s="102">
        <v>501779.52</v>
      </c>
      <c r="I170" s="102" t="s">
        <v>968</v>
      </c>
      <c r="J170" s="202" t="s">
        <v>1411</v>
      </c>
      <c r="K170" s="224"/>
    </row>
    <row r="171" spans="1:11" ht="63.75">
      <c r="A171" s="11">
        <v>169</v>
      </c>
      <c r="B171" s="102" t="s">
        <v>938</v>
      </c>
      <c r="C171" s="102" t="s">
        <v>1412</v>
      </c>
      <c r="D171" s="103" t="s">
        <v>1413</v>
      </c>
      <c r="E171" s="102">
        <v>519</v>
      </c>
      <c r="F171" s="102">
        <v>519</v>
      </c>
      <c r="G171" s="102"/>
      <c r="H171" s="102">
        <v>542271</v>
      </c>
      <c r="I171" s="102" t="s">
        <v>968</v>
      </c>
      <c r="J171" s="202" t="s">
        <v>1414</v>
      </c>
      <c r="K171" s="224"/>
    </row>
    <row r="172" spans="1:11" ht="63.75">
      <c r="A172" s="11">
        <v>170</v>
      </c>
      <c r="B172" s="102" t="s">
        <v>938</v>
      </c>
      <c r="C172" s="102" t="s">
        <v>1415</v>
      </c>
      <c r="D172" s="103" t="s">
        <v>1416</v>
      </c>
      <c r="E172" s="102">
        <v>526</v>
      </c>
      <c r="F172" s="102">
        <v>526</v>
      </c>
      <c r="G172" s="102"/>
      <c r="H172" s="102">
        <v>549585.84</v>
      </c>
      <c r="I172" s="102" t="s">
        <v>968</v>
      </c>
      <c r="J172" s="202" t="s">
        <v>1417</v>
      </c>
      <c r="K172" s="224"/>
    </row>
    <row r="173" spans="1:11" ht="63.75">
      <c r="A173" s="11">
        <v>171</v>
      </c>
      <c r="B173" s="102" t="s">
        <v>938</v>
      </c>
      <c r="C173" s="102" t="s">
        <v>1418</v>
      </c>
      <c r="D173" s="103" t="s">
        <v>1419</v>
      </c>
      <c r="E173" s="102">
        <v>1335</v>
      </c>
      <c r="F173" s="102">
        <v>1335</v>
      </c>
      <c r="G173" s="102"/>
      <c r="H173" s="102">
        <v>1513863.3</v>
      </c>
      <c r="I173" s="102" t="s">
        <v>968</v>
      </c>
      <c r="J173" s="202" t="s">
        <v>1420</v>
      </c>
      <c r="K173" s="224"/>
    </row>
    <row r="174" spans="1:11" ht="63.75">
      <c r="A174" s="11">
        <v>172</v>
      </c>
      <c r="B174" s="102" t="s">
        <v>938</v>
      </c>
      <c r="C174" s="102" t="s">
        <v>1421</v>
      </c>
      <c r="D174" s="103" t="s">
        <v>1422</v>
      </c>
      <c r="E174" s="102">
        <v>1032</v>
      </c>
      <c r="F174" s="102">
        <v>1032</v>
      </c>
      <c r="G174" s="102"/>
      <c r="H174" s="102">
        <v>1078274.8799999999</v>
      </c>
      <c r="I174" s="102" t="s">
        <v>968</v>
      </c>
      <c r="J174" s="202" t="s">
        <v>1423</v>
      </c>
      <c r="K174" s="224"/>
    </row>
    <row r="175" spans="1:11" ht="53.25">
      <c r="A175" s="11">
        <v>173</v>
      </c>
      <c r="B175" s="102" t="s">
        <v>938</v>
      </c>
      <c r="C175" s="102" t="s">
        <v>1424</v>
      </c>
      <c r="D175" s="103" t="s">
        <v>1425</v>
      </c>
      <c r="E175" s="102">
        <v>1461</v>
      </c>
      <c r="F175" s="102">
        <v>1461</v>
      </c>
      <c r="G175" s="102"/>
      <c r="H175" s="102">
        <v>1526511.24</v>
      </c>
      <c r="I175" s="102" t="s">
        <v>968</v>
      </c>
      <c r="J175" s="202" t="s">
        <v>1426</v>
      </c>
      <c r="K175" s="224"/>
    </row>
    <row r="176" spans="1:11" ht="53.25">
      <c r="A176" s="11">
        <v>174</v>
      </c>
      <c r="B176" s="102" t="s">
        <v>938</v>
      </c>
      <c r="C176" s="102" t="s">
        <v>1427</v>
      </c>
      <c r="D176" s="103" t="s">
        <v>1428</v>
      </c>
      <c r="E176" s="102">
        <v>1100</v>
      </c>
      <c r="F176" s="102">
        <v>1100</v>
      </c>
      <c r="G176" s="102"/>
      <c r="H176" s="102">
        <v>1247378</v>
      </c>
      <c r="I176" s="102" t="s">
        <v>968</v>
      </c>
      <c r="J176" s="202" t="s">
        <v>1429</v>
      </c>
      <c r="K176" s="224"/>
    </row>
    <row r="177" spans="1:11" ht="53.25">
      <c r="A177" s="11">
        <v>175</v>
      </c>
      <c r="B177" s="102" t="s">
        <v>938</v>
      </c>
      <c r="C177" s="102" t="s">
        <v>1430</v>
      </c>
      <c r="D177" s="103" t="s">
        <v>1431</v>
      </c>
      <c r="E177" s="102">
        <v>534</v>
      </c>
      <c r="F177" s="102">
        <v>534</v>
      </c>
      <c r="G177" s="102"/>
      <c r="H177" s="102">
        <v>557944.56000000006</v>
      </c>
      <c r="I177" s="102" t="s">
        <v>968</v>
      </c>
      <c r="J177" s="202" t="s">
        <v>1432</v>
      </c>
      <c r="K177" s="224"/>
    </row>
    <row r="178" spans="1:11" ht="53.25">
      <c r="A178" s="11">
        <v>176</v>
      </c>
      <c r="B178" s="102" t="s">
        <v>938</v>
      </c>
      <c r="C178" s="102" t="s">
        <v>1433</v>
      </c>
      <c r="D178" s="103" t="s">
        <v>1434</v>
      </c>
      <c r="E178" s="102">
        <v>513</v>
      </c>
      <c r="F178" s="102">
        <v>513</v>
      </c>
      <c r="G178" s="102"/>
      <c r="H178" s="102">
        <v>536002.92000000004</v>
      </c>
      <c r="I178" s="102" t="s">
        <v>968</v>
      </c>
      <c r="J178" s="202" t="s">
        <v>1435</v>
      </c>
      <c r="K178" s="224"/>
    </row>
    <row r="179" spans="1:11" ht="63.75">
      <c r="A179" s="11">
        <v>177</v>
      </c>
      <c r="B179" s="102" t="s">
        <v>938</v>
      </c>
      <c r="C179" s="102" t="s">
        <v>1436</v>
      </c>
      <c r="D179" s="103" t="s">
        <v>1437</v>
      </c>
      <c r="E179" s="102">
        <v>958</v>
      </c>
      <c r="F179" s="102">
        <v>958</v>
      </c>
      <c r="G179" s="102"/>
      <c r="H179" s="102">
        <v>952271.16</v>
      </c>
      <c r="I179" s="102" t="s">
        <v>968</v>
      </c>
      <c r="J179" s="202" t="s">
        <v>1438</v>
      </c>
      <c r="K179" s="224"/>
    </row>
    <row r="180" spans="1:11" ht="53.25">
      <c r="A180" s="11">
        <v>178</v>
      </c>
      <c r="B180" s="102" t="s">
        <v>938</v>
      </c>
      <c r="C180" s="102" t="s">
        <v>1439</v>
      </c>
      <c r="D180" s="103" t="s">
        <v>1440</v>
      </c>
      <c r="E180" s="102">
        <v>53017</v>
      </c>
      <c r="F180" s="102">
        <v>53017</v>
      </c>
      <c r="G180" s="102"/>
      <c r="H180" s="102">
        <v>4390337.7699999996</v>
      </c>
      <c r="I180" s="102" t="s">
        <v>968</v>
      </c>
      <c r="J180" s="202" t="s">
        <v>1441</v>
      </c>
      <c r="K180" s="224"/>
    </row>
    <row r="181" spans="1:11" ht="53.25">
      <c r="A181" s="11">
        <v>179</v>
      </c>
      <c r="B181" s="102" t="s">
        <v>938</v>
      </c>
      <c r="C181" s="102" t="s">
        <v>1442</v>
      </c>
      <c r="D181" s="103" t="s">
        <v>1443</v>
      </c>
      <c r="E181" s="102">
        <v>883</v>
      </c>
      <c r="F181" s="102">
        <v>883</v>
      </c>
      <c r="G181" s="102"/>
      <c r="H181" s="102">
        <v>73121.23</v>
      </c>
      <c r="I181" s="102" t="s">
        <v>968</v>
      </c>
      <c r="J181" s="202" t="s">
        <v>1444</v>
      </c>
      <c r="K181" s="224"/>
    </row>
    <row r="182" spans="1:11" ht="53.25">
      <c r="A182" s="11">
        <v>180</v>
      </c>
      <c r="B182" s="102" t="s">
        <v>938</v>
      </c>
      <c r="C182" s="102" t="s">
        <v>1445</v>
      </c>
      <c r="D182" s="103" t="s">
        <v>1446</v>
      </c>
      <c r="E182" s="102">
        <v>900</v>
      </c>
      <c r="F182" s="102">
        <v>900</v>
      </c>
      <c r="G182" s="102"/>
      <c r="H182" s="102">
        <v>74529</v>
      </c>
      <c r="I182" s="102" t="s">
        <v>968</v>
      </c>
      <c r="J182" s="202" t="s">
        <v>1447</v>
      </c>
      <c r="K182" s="224"/>
    </row>
    <row r="183" spans="1:11" ht="53.25">
      <c r="A183" s="11">
        <v>181</v>
      </c>
      <c r="B183" s="102" t="s">
        <v>938</v>
      </c>
      <c r="C183" s="102" t="s">
        <v>1448</v>
      </c>
      <c r="D183" s="103" t="s">
        <v>1449</v>
      </c>
      <c r="E183" s="102">
        <v>900</v>
      </c>
      <c r="F183" s="102">
        <v>900</v>
      </c>
      <c r="G183" s="102"/>
      <c r="H183" s="102">
        <v>74529</v>
      </c>
      <c r="I183" s="102" t="s">
        <v>968</v>
      </c>
      <c r="J183" s="202" t="s">
        <v>1450</v>
      </c>
      <c r="K183" s="224"/>
    </row>
    <row r="184" spans="1:11" ht="53.25">
      <c r="A184" s="11">
        <v>182</v>
      </c>
      <c r="B184" s="102" t="s">
        <v>938</v>
      </c>
      <c r="C184" s="102" t="s">
        <v>1451</v>
      </c>
      <c r="D184" s="103" t="s">
        <v>1452</v>
      </c>
      <c r="E184" s="102">
        <v>900</v>
      </c>
      <c r="F184" s="102">
        <v>900</v>
      </c>
      <c r="G184" s="102"/>
      <c r="H184" s="102">
        <v>74529</v>
      </c>
      <c r="I184" s="102" t="s">
        <v>968</v>
      </c>
      <c r="J184" s="202" t="s">
        <v>1453</v>
      </c>
      <c r="K184" s="224"/>
    </row>
    <row r="185" spans="1:11" ht="53.25">
      <c r="A185" s="11">
        <v>183</v>
      </c>
      <c r="B185" s="102" t="s">
        <v>938</v>
      </c>
      <c r="C185" s="102" t="s">
        <v>1454</v>
      </c>
      <c r="D185" s="103" t="s">
        <v>1455</v>
      </c>
      <c r="E185" s="102">
        <v>900</v>
      </c>
      <c r="F185" s="102">
        <v>900</v>
      </c>
      <c r="G185" s="102"/>
      <c r="H185" s="102">
        <v>74529</v>
      </c>
      <c r="I185" s="102" t="s">
        <v>968</v>
      </c>
      <c r="J185" s="202" t="s">
        <v>1456</v>
      </c>
      <c r="K185" s="224"/>
    </row>
    <row r="186" spans="1:11" ht="42.75">
      <c r="A186" s="11">
        <v>184</v>
      </c>
      <c r="B186" s="102" t="s">
        <v>1503</v>
      </c>
      <c r="C186" s="109" t="s">
        <v>1504</v>
      </c>
      <c r="D186" s="110" t="s">
        <v>1505</v>
      </c>
      <c r="E186" s="109">
        <v>791</v>
      </c>
      <c r="F186" s="109">
        <v>791</v>
      </c>
      <c r="G186" s="109"/>
      <c r="H186" s="109">
        <v>137459.98000000001</v>
      </c>
      <c r="I186" s="104" t="s">
        <v>1506</v>
      </c>
      <c r="J186" s="216" t="s">
        <v>1507</v>
      </c>
      <c r="K186" s="224"/>
    </row>
    <row r="187" spans="1:11" ht="74.25">
      <c r="A187" s="11">
        <v>185</v>
      </c>
      <c r="B187" s="102" t="s">
        <v>1469</v>
      </c>
      <c r="C187" s="109" t="s">
        <v>1470</v>
      </c>
      <c r="D187" s="110" t="s">
        <v>1471</v>
      </c>
      <c r="E187" s="109">
        <v>9740</v>
      </c>
      <c r="F187" s="109">
        <v>9740</v>
      </c>
      <c r="G187" s="109"/>
      <c r="H187" s="109">
        <v>2328639.2000000002</v>
      </c>
      <c r="I187" s="109" t="s">
        <v>1473</v>
      </c>
      <c r="J187" s="216" t="s">
        <v>1472</v>
      </c>
      <c r="K187" s="224"/>
    </row>
    <row r="188" spans="1:11" ht="42.75">
      <c r="A188" s="11">
        <v>187</v>
      </c>
      <c r="B188" s="102" t="s">
        <v>1508</v>
      </c>
      <c r="C188" s="102" t="s">
        <v>582</v>
      </c>
      <c r="D188" s="101" t="s">
        <v>1509</v>
      </c>
      <c r="E188" s="101">
        <v>1845</v>
      </c>
      <c r="F188" s="101">
        <v>1845</v>
      </c>
      <c r="G188" s="101"/>
      <c r="H188" s="101">
        <v>934086.6</v>
      </c>
      <c r="I188" s="102" t="s">
        <v>1510</v>
      </c>
      <c r="J188" s="202" t="s">
        <v>1511</v>
      </c>
      <c r="K188" s="224"/>
    </row>
    <row r="189" spans="1:11" ht="42.75">
      <c r="A189" s="11">
        <v>188</v>
      </c>
      <c r="B189" s="102" t="s">
        <v>1512</v>
      </c>
      <c r="C189" s="102" t="s">
        <v>582</v>
      </c>
      <c r="D189" s="101" t="s">
        <v>1513</v>
      </c>
      <c r="E189" s="101">
        <v>23941</v>
      </c>
      <c r="F189" s="101">
        <v>23941</v>
      </c>
      <c r="G189" s="101"/>
      <c r="H189" s="101">
        <v>7131305.6699999999</v>
      </c>
      <c r="I189" s="102" t="s">
        <v>1510</v>
      </c>
      <c r="J189" s="202" t="s">
        <v>1514</v>
      </c>
      <c r="K189" s="224"/>
    </row>
    <row r="190" spans="1:11" ht="42.75">
      <c r="A190" s="11">
        <v>189</v>
      </c>
      <c r="B190" s="102" t="s">
        <v>1515</v>
      </c>
      <c r="C190" s="102" t="s">
        <v>582</v>
      </c>
      <c r="D190" s="101" t="s">
        <v>1516</v>
      </c>
      <c r="E190" s="101">
        <v>3656</v>
      </c>
      <c r="F190" s="101">
        <v>3656</v>
      </c>
      <c r="G190" s="101"/>
      <c r="H190" s="101">
        <v>32538.400000000001</v>
      </c>
      <c r="I190" s="102"/>
      <c r="K190" s="202" t="s">
        <v>1882</v>
      </c>
    </row>
    <row r="191" spans="1:11" ht="42.75">
      <c r="A191" s="11">
        <v>190</v>
      </c>
      <c r="B191" s="102" t="s">
        <v>930</v>
      </c>
      <c r="C191" s="102" t="s">
        <v>875</v>
      </c>
      <c r="D191" s="101" t="s">
        <v>1521</v>
      </c>
      <c r="E191" s="101">
        <v>2521501</v>
      </c>
      <c r="F191" s="101">
        <v>2521501</v>
      </c>
      <c r="G191" s="101"/>
      <c r="H191" s="101">
        <v>0</v>
      </c>
      <c r="I191" s="102" t="s">
        <v>1510</v>
      </c>
      <c r="J191" s="188"/>
      <c r="K191" s="224"/>
    </row>
    <row r="192" spans="1:11" ht="53.25">
      <c r="A192" s="11">
        <v>191</v>
      </c>
      <c r="B192" s="104" t="s">
        <v>1531</v>
      </c>
      <c r="C192" s="104" t="s">
        <v>1532</v>
      </c>
      <c r="D192" s="116" t="s">
        <v>1533</v>
      </c>
      <c r="E192" s="116">
        <v>702</v>
      </c>
      <c r="F192" s="116">
        <v>702</v>
      </c>
      <c r="G192" s="116"/>
      <c r="H192" s="116">
        <v>6247.8</v>
      </c>
      <c r="I192" s="104" t="s">
        <v>1534</v>
      </c>
      <c r="J192" s="217" t="s">
        <v>1535</v>
      </c>
      <c r="K192" s="224"/>
    </row>
    <row r="193" spans="1:11" ht="42.75">
      <c r="A193" s="11">
        <v>192</v>
      </c>
      <c r="B193" s="109" t="s">
        <v>1550</v>
      </c>
      <c r="C193" s="109" t="s">
        <v>1551</v>
      </c>
      <c r="D193" s="117" t="s">
        <v>1552</v>
      </c>
      <c r="E193" s="117">
        <v>4312243</v>
      </c>
      <c r="F193" s="117">
        <v>4312243</v>
      </c>
      <c r="G193" s="117"/>
      <c r="H193" s="117">
        <v>15739686.949999999</v>
      </c>
      <c r="I193" s="109" t="s">
        <v>1556</v>
      </c>
      <c r="J193" s="216" t="s">
        <v>2046</v>
      </c>
      <c r="K193" s="224"/>
    </row>
    <row r="194" spans="1:11" ht="37.5">
      <c r="A194" s="11">
        <v>193</v>
      </c>
      <c r="B194" s="60" t="s">
        <v>1554</v>
      </c>
      <c r="C194" s="60" t="s">
        <v>1553</v>
      </c>
      <c r="D194" s="56" t="s">
        <v>1555</v>
      </c>
      <c r="E194" s="56">
        <v>335</v>
      </c>
      <c r="F194" s="56">
        <v>335</v>
      </c>
      <c r="G194" s="56"/>
      <c r="H194" s="56">
        <v>61968.3</v>
      </c>
      <c r="I194" s="56" t="s">
        <v>1557</v>
      </c>
      <c r="J194" s="187" t="s">
        <v>2047</v>
      </c>
      <c r="K194" s="224"/>
    </row>
    <row r="195" spans="1:11" ht="163.5">
      <c r="A195" s="11">
        <v>194</v>
      </c>
      <c r="B195" s="60" t="s">
        <v>1603</v>
      </c>
      <c r="C195" s="60" t="s">
        <v>1600</v>
      </c>
      <c r="D195" s="56" t="s">
        <v>1601</v>
      </c>
      <c r="E195" s="56">
        <v>88920</v>
      </c>
      <c r="F195" s="56">
        <v>88920</v>
      </c>
      <c r="G195" s="56"/>
      <c r="H195" s="56">
        <v>44828128.799999997</v>
      </c>
      <c r="I195" s="60" t="s">
        <v>1602</v>
      </c>
      <c r="J195" s="187" t="s">
        <v>2048</v>
      </c>
      <c r="K195" s="224"/>
    </row>
    <row r="196" spans="1:11" ht="37.5">
      <c r="A196" s="11">
        <v>195</v>
      </c>
      <c r="B196" s="60" t="s">
        <v>1604</v>
      </c>
      <c r="C196" s="60" t="s">
        <v>1605</v>
      </c>
      <c r="D196" s="56" t="s">
        <v>1606</v>
      </c>
      <c r="E196" s="56">
        <v>17</v>
      </c>
      <c r="F196" s="56">
        <v>17</v>
      </c>
      <c r="G196" s="56"/>
      <c r="H196" s="56">
        <v>8323.8799999999992</v>
      </c>
      <c r="I196" s="56"/>
      <c r="J196" s="187" t="s">
        <v>2049</v>
      </c>
      <c r="K196" s="224"/>
    </row>
    <row r="197" spans="1:11" ht="37.5">
      <c r="A197" s="11">
        <v>196</v>
      </c>
      <c r="B197" s="60" t="s">
        <v>1887</v>
      </c>
      <c r="C197" s="60" t="s">
        <v>1888</v>
      </c>
      <c r="D197" s="56" t="s">
        <v>1889</v>
      </c>
      <c r="E197" s="56">
        <v>87584</v>
      </c>
      <c r="F197" s="56">
        <v>87584</v>
      </c>
      <c r="G197" s="56"/>
      <c r="H197" s="56">
        <v>197046.48</v>
      </c>
      <c r="I197" s="131"/>
      <c r="J197" s="187" t="s">
        <v>2050</v>
      </c>
      <c r="K197" s="224"/>
    </row>
    <row r="198" spans="1:11" ht="37.5">
      <c r="A198" s="11">
        <v>197</v>
      </c>
      <c r="B198" s="60" t="s">
        <v>1887</v>
      </c>
      <c r="C198" s="60" t="s">
        <v>1888</v>
      </c>
      <c r="D198" s="56" t="s">
        <v>1891</v>
      </c>
      <c r="E198" s="56">
        <v>134046</v>
      </c>
      <c r="F198" s="56">
        <v>134046</v>
      </c>
      <c r="G198" s="56"/>
      <c r="H198" s="56">
        <v>301576.69</v>
      </c>
      <c r="I198" s="131"/>
      <c r="J198" s="187" t="s">
        <v>2051</v>
      </c>
      <c r="K198" s="224"/>
    </row>
    <row r="199" spans="1:11" ht="37.5">
      <c r="A199" s="11">
        <v>198</v>
      </c>
      <c r="B199" s="60" t="s">
        <v>1887</v>
      </c>
      <c r="C199" s="60" t="s">
        <v>1888</v>
      </c>
      <c r="D199" s="56" t="s">
        <v>1892</v>
      </c>
      <c r="E199" s="56">
        <v>1975189</v>
      </c>
      <c r="F199" s="56">
        <v>1975189</v>
      </c>
      <c r="G199" s="56"/>
      <c r="H199" s="56">
        <v>4443780.21</v>
      </c>
      <c r="I199" s="131"/>
      <c r="J199" s="187" t="s">
        <v>2052</v>
      </c>
      <c r="K199" s="224"/>
    </row>
    <row r="200" spans="1:11" ht="37.5">
      <c r="A200" s="11">
        <v>199</v>
      </c>
      <c r="B200" s="60" t="s">
        <v>1887</v>
      </c>
      <c r="C200" s="60" t="s">
        <v>1888</v>
      </c>
      <c r="D200" s="56" t="s">
        <v>1890</v>
      </c>
      <c r="E200" s="56">
        <v>791619</v>
      </c>
      <c r="F200" s="56">
        <v>791619</v>
      </c>
      <c r="G200" s="56"/>
      <c r="H200" s="56">
        <v>1780984.43</v>
      </c>
      <c r="I200" s="131"/>
      <c r="J200" s="187" t="s">
        <v>2053</v>
      </c>
      <c r="K200" s="224"/>
    </row>
    <row r="201" spans="1:11" ht="37.5">
      <c r="A201" s="11">
        <v>200</v>
      </c>
      <c r="B201" s="60" t="s">
        <v>1887</v>
      </c>
      <c r="C201" s="60" t="s">
        <v>1893</v>
      </c>
      <c r="D201" s="56" t="s">
        <v>1894</v>
      </c>
      <c r="E201" s="56">
        <v>752066</v>
      </c>
      <c r="F201" s="56">
        <v>752066</v>
      </c>
      <c r="G201" s="56"/>
      <c r="H201" s="56">
        <v>1691998.09</v>
      </c>
      <c r="I201" s="131"/>
      <c r="J201" s="187" t="s">
        <v>2054</v>
      </c>
      <c r="K201" s="224"/>
    </row>
    <row r="202" spans="1:11" ht="37.5">
      <c r="A202" s="11">
        <v>201</v>
      </c>
      <c r="B202" s="60" t="s">
        <v>1887</v>
      </c>
      <c r="C202" s="60" t="s">
        <v>1895</v>
      </c>
      <c r="D202" s="56" t="s">
        <v>1896</v>
      </c>
      <c r="E202" s="56">
        <v>379459</v>
      </c>
      <c r="F202" s="56">
        <v>379459</v>
      </c>
      <c r="G202" s="56"/>
      <c r="H202" s="56">
        <v>853706.86</v>
      </c>
      <c r="I202" s="131"/>
      <c r="J202" s="187" t="s">
        <v>2055</v>
      </c>
      <c r="K202" s="224"/>
    </row>
    <row r="203" spans="1:11" ht="37.5">
      <c r="A203" s="11">
        <v>202</v>
      </c>
      <c r="B203" s="60" t="s">
        <v>1887</v>
      </c>
      <c r="C203" s="60" t="s">
        <v>1895</v>
      </c>
      <c r="D203" s="56" t="s">
        <v>1897</v>
      </c>
      <c r="E203" s="56">
        <v>456171</v>
      </c>
      <c r="F203" s="56">
        <v>456171</v>
      </c>
      <c r="G203" s="56"/>
      <c r="H203" s="56">
        <v>1026293.52</v>
      </c>
      <c r="I203" s="131"/>
      <c r="J203" s="187" t="s">
        <v>2056</v>
      </c>
      <c r="K203" s="224"/>
    </row>
    <row r="204" spans="1:11" ht="37.5">
      <c r="A204" s="11">
        <v>203</v>
      </c>
      <c r="B204" s="60" t="s">
        <v>1887</v>
      </c>
      <c r="C204" s="60" t="s">
        <v>1895</v>
      </c>
      <c r="D204" s="56" t="s">
        <v>1907</v>
      </c>
      <c r="E204" s="56">
        <v>215198</v>
      </c>
      <c r="F204" s="56">
        <v>215198</v>
      </c>
      <c r="G204" s="56"/>
      <c r="H204" s="56">
        <v>484152.46</v>
      </c>
      <c r="I204" s="131"/>
      <c r="J204" s="187" t="s">
        <v>2057</v>
      </c>
      <c r="K204" s="224"/>
    </row>
    <row r="205" spans="1:11" ht="37.5">
      <c r="A205" s="11">
        <v>204</v>
      </c>
      <c r="B205" s="60" t="s">
        <v>1887</v>
      </c>
      <c r="C205" s="60" t="s">
        <v>1895</v>
      </c>
      <c r="D205" s="56" t="s">
        <v>1898</v>
      </c>
      <c r="E205" s="56">
        <v>128867</v>
      </c>
      <c r="F205" s="56">
        <v>128867</v>
      </c>
      <c r="G205" s="56"/>
      <c r="H205" s="56">
        <v>268996.98</v>
      </c>
      <c r="I205" s="131"/>
      <c r="J205" s="187" t="s">
        <v>2058</v>
      </c>
      <c r="K205" s="224"/>
    </row>
    <row r="206" spans="1:11" ht="37.5">
      <c r="A206" s="11">
        <v>205</v>
      </c>
      <c r="B206" s="60" t="s">
        <v>1887</v>
      </c>
      <c r="C206" s="60" t="s">
        <v>1895</v>
      </c>
      <c r="D206" s="56" t="s">
        <v>1899</v>
      </c>
      <c r="E206" s="56">
        <v>472538</v>
      </c>
      <c r="F206" s="56">
        <v>472538</v>
      </c>
      <c r="G206" s="56"/>
      <c r="H206" s="56">
        <v>986375.82</v>
      </c>
      <c r="I206" s="131"/>
      <c r="J206" s="187" t="s">
        <v>2059</v>
      </c>
      <c r="K206" s="224"/>
    </row>
    <row r="207" spans="1:11" ht="37.5">
      <c r="A207" s="11">
        <v>206</v>
      </c>
      <c r="B207" s="60" t="s">
        <v>1887</v>
      </c>
      <c r="C207" s="60" t="s">
        <v>1895</v>
      </c>
      <c r="D207" s="56" t="s">
        <v>1908</v>
      </c>
      <c r="E207" s="56">
        <v>445418</v>
      </c>
      <c r="F207" s="56">
        <v>445418</v>
      </c>
      <c r="G207" s="56"/>
      <c r="H207" s="56">
        <v>929765.53</v>
      </c>
      <c r="I207" s="131"/>
      <c r="J207" s="187" t="s">
        <v>2060</v>
      </c>
      <c r="K207" s="224"/>
    </row>
    <row r="208" spans="1:11" ht="37.5">
      <c r="A208" s="11">
        <v>207</v>
      </c>
      <c r="B208" s="60" t="s">
        <v>1887</v>
      </c>
      <c r="C208" s="60" t="s">
        <v>1895</v>
      </c>
      <c r="D208" s="56" t="s">
        <v>1900</v>
      </c>
      <c r="E208" s="56">
        <v>285009</v>
      </c>
      <c r="F208" s="56">
        <v>285009</v>
      </c>
      <c r="G208" s="56"/>
      <c r="H208" s="56">
        <v>594927.79</v>
      </c>
      <c r="I208" s="131"/>
      <c r="J208" s="187" t="s">
        <v>2061</v>
      </c>
      <c r="K208" s="224"/>
    </row>
    <row r="209" spans="1:11" ht="37.5">
      <c r="A209" s="11">
        <v>208</v>
      </c>
      <c r="B209" s="60" t="s">
        <v>1887</v>
      </c>
      <c r="C209" s="60" t="s">
        <v>1895</v>
      </c>
      <c r="D209" s="56" t="s">
        <v>1901</v>
      </c>
      <c r="E209" s="56">
        <v>54777</v>
      </c>
      <c r="F209" s="56">
        <v>54777</v>
      </c>
      <c r="G209" s="56"/>
      <c r="H209" s="56">
        <v>200034.65</v>
      </c>
      <c r="I209" s="131"/>
      <c r="J209" s="187" t="s">
        <v>2062</v>
      </c>
      <c r="K209" s="224"/>
    </row>
    <row r="210" spans="1:11" ht="37.5">
      <c r="A210" s="11">
        <v>209</v>
      </c>
      <c r="B210" s="60" t="s">
        <v>1887</v>
      </c>
      <c r="C210" s="60" t="s">
        <v>1902</v>
      </c>
      <c r="D210" s="56" t="s">
        <v>1903</v>
      </c>
      <c r="E210" s="56">
        <v>841198</v>
      </c>
      <c r="F210" s="56">
        <v>841198</v>
      </c>
      <c r="G210" s="56"/>
      <c r="H210" s="56">
        <v>1755916.71</v>
      </c>
      <c r="I210" s="131"/>
      <c r="J210" s="187" t="s">
        <v>2063</v>
      </c>
      <c r="K210" s="224"/>
    </row>
    <row r="211" spans="1:11" ht="37.5">
      <c r="A211" s="11">
        <v>210</v>
      </c>
      <c r="B211" s="60" t="s">
        <v>1887</v>
      </c>
      <c r="C211" s="60" t="s">
        <v>1902</v>
      </c>
      <c r="D211" s="56" t="s">
        <v>1906</v>
      </c>
      <c r="E211" s="56">
        <v>293767</v>
      </c>
      <c r="F211" s="56">
        <v>293767</v>
      </c>
      <c r="G211" s="56"/>
      <c r="H211" s="56">
        <v>613209.24</v>
      </c>
      <c r="I211" s="131"/>
      <c r="J211" s="187" t="s">
        <v>2064</v>
      </c>
      <c r="K211" s="224"/>
    </row>
    <row r="212" spans="1:11" ht="37.5">
      <c r="A212" s="11">
        <v>211</v>
      </c>
      <c r="B212" s="60" t="s">
        <v>1887</v>
      </c>
      <c r="C212" s="60" t="s">
        <v>1902</v>
      </c>
      <c r="D212" s="56" t="s">
        <v>1904</v>
      </c>
      <c r="E212" s="56">
        <v>406290</v>
      </c>
      <c r="F212" s="56">
        <v>406290</v>
      </c>
      <c r="G212" s="56"/>
      <c r="H212" s="56">
        <v>1483689.82</v>
      </c>
      <c r="I212" s="131"/>
      <c r="J212" s="187" t="s">
        <v>2065</v>
      </c>
      <c r="K212" s="224"/>
    </row>
    <row r="213" spans="1:11" ht="37.5">
      <c r="A213" s="11">
        <v>212</v>
      </c>
      <c r="B213" s="60" t="s">
        <v>1887</v>
      </c>
      <c r="C213" s="60" t="s">
        <v>1902</v>
      </c>
      <c r="D213" s="56" t="s">
        <v>1905</v>
      </c>
      <c r="E213" s="56">
        <v>352765</v>
      </c>
      <c r="F213" s="56">
        <v>352765</v>
      </c>
      <c r="G213" s="56"/>
      <c r="H213" s="56">
        <v>1288227.23</v>
      </c>
      <c r="I213" s="131"/>
      <c r="J213" s="187" t="s">
        <v>2066</v>
      </c>
      <c r="K213" s="224"/>
    </row>
    <row r="214" spans="1:11" ht="46.5">
      <c r="A214" s="11">
        <v>213</v>
      </c>
      <c r="B214" s="125" t="s">
        <v>1637</v>
      </c>
      <c r="C214" s="125" t="s">
        <v>1638</v>
      </c>
      <c r="D214" s="126" t="s">
        <v>1639</v>
      </c>
      <c r="E214" s="126">
        <v>10229.25</v>
      </c>
      <c r="F214" s="126">
        <v>10229.25</v>
      </c>
      <c r="G214" s="126"/>
      <c r="H214" s="126">
        <v>1726143.75</v>
      </c>
      <c r="J214" s="218" t="s">
        <v>1640</v>
      </c>
      <c r="K214" s="224"/>
    </row>
    <row r="215" spans="1:11" ht="28.5">
      <c r="A215" s="11">
        <v>214</v>
      </c>
      <c r="B215" s="107" t="s">
        <v>1832</v>
      </c>
      <c r="C215" s="60" t="s">
        <v>1833</v>
      </c>
      <c r="D215" s="56" t="s">
        <v>1834</v>
      </c>
      <c r="E215" s="56">
        <v>3600</v>
      </c>
      <c r="F215" s="56">
        <v>3600</v>
      </c>
      <c r="G215" s="56"/>
      <c r="H215" s="56">
        <v>924048</v>
      </c>
      <c r="I215" s="60" t="s">
        <v>1835</v>
      </c>
      <c r="J215" s="187" t="s">
        <v>1836</v>
      </c>
      <c r="K215" s="224"/>
    </row>
    <row r="216" spans="1:11" ht="28.5">
      <c r="A216" s="11">
        <v>215</v>
      </c>
      <c r="B216" s="107" t="s">
        <v>1847</v>
      </c>
      <c r="C216" s="60" t="s">
        <v>1848</v>
      </c>
      <c r="D216" s="56" t="s">
        <v>1849</v>
      </c>
      <c r="E216" s="56">
        <v>640</v>
      </c>
      <c r="F216" s="56">
        <v>640</v>
      </c>
      <c r="G216" s="56"/>
      <c r="H216" s="56"/>
      <c r="I216" s="60" t="s">
        <v>1850</v>
      </c>
      <c r="J216" s="187" t="s">
        <v>1851</v>
      </c>
      <c r="K216" s="224"/>
    </row>
    <row r="217" spans="1:11" ht="28.5">
      <c r="A217" s="11">
        <v>216</v>
      </c>
      <c r="B217" s="107" t="s">
        <v>1847</v>
      </c>
      <c r="C217" s="60" t="s">
        <v>1848</v>
      </c>
      <c r="D217" s="56" t="s">
        <v>1852</v>
      </c>
      <c r="E217" s="56">
        <v>1500</v>
      </c>
      <c r="F217" s="56">
        <v>1500</v>
      </c>
      <c r="G217" s="56"/>
      <c r="H217" s="56"/>
      <c r="I217" s="60" t="s">
        <v>1850</v>
      </c>
      <c r="J217" s="187" t="s">
        <v>1853</v>
      </c>
      <c r="K217" s="224"/>
    </row>
    <row r="218" spans="1:11" ht="46.5">
      <c r="A218" s="11">
        <v>217</v>
      </c>
      <c r="B218" s="107" t="s">
        <v>1909</v>
      </c>
      <c r="C218" s="60" t="s">
        <v>1910</v>
      </c>
      <c r="D218" s="56" t="s">
        <v>1911</v>
      </c>
      <c r="E218" s="56">
        <v>7539</v>
      </c>
      <c r="F218" s="56">
        <v>7539</v>
      </c>
      <c r="G218" s="56"/>
      <c r="H218" s="56">
        <v>1950188.52</v>
      </c>
      <c r="I218" s="60" t="s">
        <v>1912</v>
      </c>
      <c r="J218" s="187" t="s">
        <v>1913</v>
      </c>
      <c r="K218" s="224"/>
    </row>
    <row r="219" spans="1:11" ht="46.5">
      <c r="A219" s="11">
        <v>218</v>
      </c>
      <c r="B219" s="107" t="s">
        <v>1954</v>
      </c>
      <c r="C219" s="60" t="s">
        <v>1955</v>
      </c>
      <c r="D219" s="56" t="s">
        <v>1956</v>
      </c>
      <c r="E219" s="56">
        <v>704</v>
      </c>
      <c r="F219" s="56">
        <v>704</v>
      </c>
      <c r="G219" s="56"/>
      <c r="H219" s="56">
        <v>214628.48000000001</v>
      </c>
      <c r="I219" s="60"/>
      <c r="J219" s="187" t="s">
        <v>1957</v>
      </c>
      <c r="K219" s="224"/>
    </row>
    <row r="220" spans="1:11" ht="37.5">
      <c r="A220" s="11">
        <v>219</v>
      </c>
      <c r="B220" s="107" t="s">
        <v>1883</v>
      </c>
      <c r="C220" s="60" t="s">
        <v>1884</v>
      </c>
      <c r="D220" s="56" t="s">
        <v>1885</v>
      </c>
      <c r="E220" s="56">
        <v>2339</v>
      </c>
      <c r="F220" s="56">
        <v>2339</v>
      </c>
      <c r="G220" s="56"/>
      <c r="H220" s="56">
        <v>20817.099999999999</v>
      </c>
      <c r="I220" s="60"/>
      <c r="J220" s="187" t="s">
        <v>1886</v>
      </c>
      <c r="K220" s="224"/>
    </row>
    <row r="221" spans="1:11" ht="55.5">
      <c r="A221" s="16">
        <v>220</v>
      </c>
      <c r="B221" s="125" t="s">
        <v>1987</v>
      </c>
      <c r="C221" s="125" t="s">
        <v>1988</v>
      </c>
      <c r="D221" s="126" t="s">
        <v>1989</v>
      </c>
      <c r="E221" s="126">
        <v>2500</v>
      </c>
      <c r="F221" s="126">
        <v>2500</v>
      </c>
      <c r="G221" s="126"/>
      <c r="H221" s="126">
        <v>384275</v>
      </c>
      <c r="I221" s="149" t="s">
        <v>968</v>
      </c>
      <c r="J221" s="218" t="s">
        <v>1990</v>
      </c>
      <c r="K221" s="224"/>
    </row>
    <row r="222" spans="1:11" ht="64.5">
      <c r="A222" s="11">
        <v>221</v>
      </c>
      <c r="B222" s="107" t="s">
        <v>2197</v>
      </c>
      <c r="C222" s="107" t="s">
        <v>2193</v>
      </c>
      <c r="D222" s="150" t="s">
        <v>2194</v>
      </c>
      <c r="E222" s="150">
        <v>4577</v>
      </c>
      <c r="F222" s="150">
        <v>4577</v>
      </c>
      <c r="G222" s="150"/>
      <c r="H222" s="150">
        <v>40735.300000000003</v>
      </c>
      <c r="I222" s="102" t="s">
        <v>2195</v>
      </c>
      <c r="J222" s="219" t="s">
        <v>2196</v>
      </c>
      <c r="K222" s="224"/>
    </row>
    <row r="223" spans="1:11" ht="172.5">
      <c r="A223" s="11">
        <v>222</v>
      </c>
      <c r="B223" s="107" t="s">
        <v>2198</v>
      </c>
      <c r="C223" s="107" t="s">
        <v>1498</v>
      </c>
      <c r="D223" s="150" t="s">
        <v>2199</v>
      </c>
      <c r="E223" s="150">
        <v>5625</v>
      </c>
      <c r="F223" s="150">
        <v>5625</v>
      </c>
      <c r="G223" s="150"/>
      <c r="H223" s="150">
        <v>45393.75</v>
      </c>
      <c r="I223" s="102" t="s">
        <v>2195</v>
      </c>
      <c r="J223" s="219" t="s">
        <v>2200</v>
      </c>
      <c r="K223" s="224"/>
    </row>
    <row r="224" spans="1:11" ht="172.5">
      <c r="A224" s="16">
        <v>223</v>
      </c>
      <c r="B224" s="107" t="s">
        <v>2198</v>
      </c>
      <c r="C224" s="107" t="s">
        <v>1498</v>
      </c>
      <c r="D224" s="150" t="s">
        <v>2201</v>
      </c>
      <c r="E224" s="150">
        <v>16901</v>
      </c>
      <c r="F224" s="150">
        <v>16901</v>
      </c>
      <c r="G224" s="150"/>
      <c r="H224" s="150">
        <v>50703</v>
      </c>
      <c r="I224" s="102" t="s">
        <v>2195</v>
      </c>
      <c r="J224" s="219" t="s">
        <v>2202</v>
      </c>
      <c r="K224" s="224"/>
    </row>
    <row r="225" spans="1:11" ht="55.5">
      <c r="A225" s="11">
        <v>224</v>
      </c>
      <c r="B225" s="107" t="s">
        <v>2211</v>
      </c>
      <c r="C225" s="107" t="s">
        <v>2204</v>
      </c>
      <c r="D225" s="150" t="s">
        <v>2205</v>
      </c>
      <c r="E225" s="150">
        <v>985</v>
      </c>
      <c r="F225" s="150">
        <v>985</v>
      </c>
      <c r="G225" s="150"/>
      <c r="H225" s="150">
        <v>161096.75</v>
      </c>
      <c r="I225" s="102" t="s">
        <v>2212</v>
      </c>
      <c r="J225" s="219" t="s">
        <v>2206</v>
      </c>
      <c r="K225" s="224"/>
    </row>
    <row r="226" spans="1:11" ht="37.5">
      <c r="A226" s="11">
        <v>225</v>
      </c>
      <c r="B226" s="107" t="s">
        <v>2207</v>
      </c>
      <c r="C226" s="125" t="s">
        <v>2213</v>
      </c>
      <c r="D226" s="126" t="s">
        <v>2216</v>
      </c>
      <c r="E226" s="126">
        <v>1500</v>
      </c>
      <c r="F226" s="126">
        <v>1500</v>
      </c>
      <c r="G226" s="126"/>
      <c r="H226" s="126">
        <v>114915</v>
      </c>
      <c r="I226" s="102" t="s">
        <v>2217</v>
      </c>
      <c r="J226" s="219" t="s">
        <v>2218</v>
      </c>
      <c r="K226" s="224"/>
    </row>
    <row r="227" spans="1:11" ht="64.5">
      <c r="A227" s="16">
        <v>226</v>
      </c>
      <c r="B227" s="107" t="s">
        <v>2203</v>
      </c>
      <c r="C227" s="107" t="s">
        <v>2208</v>
      </c>
      <c r="D227" s="150" t="s">
        <v>2209</v>
      </c>
      <c r="E227" s="150">
        <v>1785</v>
      </c>
      <c r="F227" s="150">
        <v>1785</v>
      </c>
      <c r="G227" s="150"/>
      <c r="H227" s="150">
        <v>262198.65000000002</v>
      </c>
      <c r="I227" s="102" t="s">
        <v>2210</v>
      </c>
      <c r="J227" s="107" t="s">
        <v>2214</v>
      </c>
      <c r="K227" s="224"/>
    </row>
    <row r="228" spans="1:11" ht="63.75">
      <c r="A228" s="11">
        <v>227</v>
      </c>
      <c r="B228" s="107" t="s">
        <v>575</v>
      </c>
      <c r="C228" s="107" t="s">
        <v>2300</v>
      </c>
      <c r="D228" s="150" t="s">
        <v>2301</v>
      </c>
      <c r="E228" s="150">
        <v>480</v>
      </c>
      <c r="F228" s="150">
        <v>480</v>
      </c>
      <c r="G228" s="150"/>
      <c r="H228" s="150">
        <v>146337.60000000001</v>
      </c>
      <c r="I228" s="109" t="s">
        <v>2302</v>
      </c>
      <c r="J228" s="107" t="s">
        <v>2303</v>
      </c>
      <c r="K228" s="224"/>
    </row>
    <row r="229" spans="1:11" ht="63.75">
      <c r="A229" s="11">
        <v>228</v>
      </c>
      <c r="B229" s="107" t="s">
        <v>575</v>
      </c>
      <c r="C229" s="107" t="s">
        <v>2934</v>
      </c>
      <c r="D229" s="150" t="s">
        <v>2935</v>
      </c>
      <c r="E229" s="150">
        <v>158738</v>
      </c>
      <c r="F229" s="150">
        <v>158738</v>
      </c>
      <c r="G229" s="150"/>
      <c r="H229" s="150"/>
      <c r="I229" s="109" t="s">
        <v>2302</v>
      </c>
      <c r="J229" s="107" t="s">
        <v>2936</v>
      </c>
      <c r="K229" s="224"/>
    </row>
    <row r="230" spans="1:11" ht="37.5">
      <c r="A230" s="16">
        <v>229</v>
      </c>
      <c r="B230" s="107" t="s">
        <v>3049</v>
      </c>
      <c r="C230" s="107" t="s">
        <v>2934</v>
      </c>
      <c r="D230" s="150" t="s">
        <v>3050</v>
      </c>
      <c r="E230" s="150">
        <v>11948</v>
      </c>
      <c r="F230" s="150">
        <v>11948</v>
      </c>
      <c r="G230" s="150"/>
      <c r="H230" s="150">
        <v>44924</v>
      </c>
      <c r="I230" s="109" t="s">
        <v>3051</v>
      </c>
      <c r="J230" s="107" t="s">
        <v>3052</v>
      </c>
      <c r="K230" s="224"/>
    </row>
    <row r="231" spans="1:11" ht="37.5">
      <c r="A231" s="11">
        <v>230</v>
      </c>
      <c r="B231" s="107" t="s">
        <v>3053</v>
      </c>
      <c r="C231" s="107" t="s">
        <v>3054</v>
      </c>
      <c r="D231" s="150" t="s">
        <v>3055</v>
      </c>
      <c r="E231" s="150">
        <v>9</v>
      </c>
      <c r="F231" s="150">
        <v>357</v>
      </c>
      <c r="G231" s="150"/>
      <c r="H231" s="150">
        <v>357</v>
      </c>
      <c r="I231" s="109" t="s">
        <v>3059</v>
      </c>
      <c r="J231" s="107" t="s">
        <v>3052</v>
      </c>
      <c r="K231" s="224"/>
    </row>
    <row r="232" spans="1:11" ht="37.5">
      <c r="A232" s="11">
        <v>231</v>
      </c>
      <c r="B232" s="107" t="s">
        <v>3053</v>
      </c>
      <c r="C232" s="107" t="s">
        <v>3054</v>
      </c>
      <c r="D232" s="150" t="s">
        <v>3056</v>
      </c>
      <c r="E232" s="150">
        <v>9</v>
      </c>
      <c r="F232" s="150">
        <v>682</v>
      </c>
      <c r="G232" s="150"/>
      <c r="H232" s="150">
        <v>682</v>
      </c>
      <c r="I232" s="109" t="s">
        <v>3059</v>
      </c>
      <c r="J232" s="107" t="s">
        <v>3052</v>
      </c>
      <c r="K232" s="224"/>
    </row>
    <row r="233" spans="1:11" ht="37.5">
      <c r="A233" s="16">
        <v>232</v>
      </c>
      <c r="B233" s="107" t="s">
        <v>3053</v>
      </c>
      <c r="C233" s="107" t="s">
        <v>3054</v>
      </c>
      <c r="D233" s="150" t="s">
        <v>3057</v>
      </c>
      <c r="E233" s="150">
        <v>9</v>
      </c>
      <c r="F233" s="150">
        <v>871</v>
      </c>
      <c r="G233" s="150"/>
      <c r="H233" s="150">
        <v>871</v>
      </c>
      <c r="I233" s="109" t="s">
        <v>3059</v>
      </c>
      <c r="J233" s="107" t="s">
        <v>3052</v>
      </c>
      <c r="K233" s="224"/>
    </row>
    <row r="234" spans="1:11" ht="37.5">
      <c r="A234" s="11">
        <v>233</v>
      </c>
      <c r="B234" s="107" t="s">
        <v>3053</v>
      </c>
      <c r="C234" s="107" t="s">
        <v>3054</v>
      </c>
      <c r="D234" s="150" t="s">
        <v>3058</v>
      </c>
      <c r="E234" s="150">
        <v>9</v>
      </c>
      <c r="F234" s="150">
        <v>611</v>
      </c>
      <c r="G234" s="150"/>
      <c r="H234" s="150">
        <v>611</v>
      </c>
      <c r="I234" s="109" t="s">
        <v>3059</v>
      </c>
      <c r="J234" s="107" t="s">
        <v>3052</v>
      </c>
      <c r="K234" s="224"/>
    </row>
    <row r="235" spans="1:11" ht="37.5">
      <c r="A235" s="11">
        <v>234</v>
      </c>
      <c r="B235" s="107" t="s">
        <v>3053</v>
      </c>
      <c r="C235" s="107" t="s">
        <v>3054</v>
      </c>
      <c r="D235" s="150" t="s">
        <v>3060</v>
      </c>
      <c r="E235" s="150">
        <v>9</v>
      </c>
      <c r="F235" s="150">
        <v>611</v>
      </c>
      <c r="G235" s="150"/>
      <c r="H235" s="150">
        <v>611</v>
      </c>
      <c r="I235" s="109" t="s">
        <v>3059</v>
      </c>
      <c r="J235" s="107" t="s">
        <v>3052</v>
      </c>
      <c r="K235" s="224"/>
    </row>
    <row r="236" spans="1:11" ht="37.5">
      <c r="A236" s="16">
        <v>235</v>
      </c>
      <c r="B236" s="107" t="s">
        <v>3053</v>
      </c>
      <c r="C236" s="107" t="s">
        <v>3054</v>
      </c>
      <c r="D236" s="150" t="s">
        <v>3061</v>
      </c>
      <c r="E236" s="150">
        <v>9</v>
      </c>
      <c r="F236" s="150">
        <v>590</v>
      </c>
      <c r="G236" s="150"/>
      <c r="H236" s="150">
        <v>590</v>
      </c>
      <c r="I236" s="109" t="s">
        <v>3059</v>
      </c>
      <c r="J236" s="107" t="s">
        <v>3052</v>
      </c>
      <c r="K236" s="224"/>
    </row>
    <row r="237" spans="1:11" ht="37.5">
      <c r="A237" s="11">
        <v>236</v>
      </c>
      <c r="B237" s="107" t="s">
        <v>3053</v>
      </c>
      <c r="C237" s="107" t="s">
        <v>3054</v>
      </c>
      <c r="D237" s="150" t="s">
        <v>3062</v>
      </c>
      <c r="E237" s="150">
        <v>9</v>
      </c>
      <c r="F237" s="150">
        <v>650</v>
      </c>
      <c r="G237" s="150"/>
      <c r="H237" s="150">
        <v>650</v>
      </c>
      <c r="I237" s="109" t="s">
        <v>3059</v>
      </c>
      <c r="J237" s="107" t="s">
        <v>3052</v>
      </c>
      <c r="K237" s="224"/>
    </row>
    <row r="238" spans="1:11" ht="37.5">
      <c r="A238" s="11">
        <v>237</v>
      </c>
      <c r="B238" s="107" t="s">
        <v>3053</v>
      </c>
      <c r="C238" s="107" t="s">
        <v>3054</v>
      </c>
      <c r="D238" s="150" t="s">
        <v>3063</v>
      </c>
      <c r="E238" s="150">
        <v>9</v>
      </c>
      <c r="F238" s="150">
        <v>650</v>
      </c>
      <c r="G238" s="150"/>
      <c r="H238" s="150">
        <v>650</v>
      </c>
      <c r="I238" s="109" t="s">
        <v>3059</v>
      </c>
      <c r="J238" s="107" t="s">
        <v>3052</v>
      </c>
      <c r="K238" s="224"/>
    </row>
    <row r="239" spans="1:11" ht="37.5">
      <c r="A239" s="16">
        <v>238</v>
      </c>
      <c r="B239" s="107" t="s">
        <v>3053</v>
      </c>
      <c r="C239" s="107" t="s">
        <v>3054</v>
      </c>
      <c r="D239" s="150" t="s">
        <v>3064</v>
      </c>
      <c r="E239" s="150">
        <v>9</v>
      </c>
      <c r="F239" s="150">
        <v>611</v>
      </c>
      <c r="G239" s="150"/>
      <c r="H239" s="150">
        <v>611</v>
      </c>
      <c r="I239" s="109" t="s">
        <v>3059</v>
      </c>
      <c r="J239" s="107" t="s">
        <v>3052</v>
      </c>
      <c r="K239" s="224"/>
    </row>
    <row r="240" spans="1:11" ht="37.5">
      <c r="A240" s="11">
        <v>239</v>
      </c>
      <c r="B240" s="107" t="s">
        <v>3053</v>
      </c>
      <c r="C240" s="107" t="s">
        <v>3054</v>
      </c>
      <c r="D240" s="150" t="s">
        <v>3065</v>
      </c>
      <c r="E240" s="150">
        <v>9</v>
      </c>
      <c r="F240" s="150">
        <v>611</v>
      </c>
      <c r="G240" s="150"/>
      <c r="H240" s="150">
        <v>611</v>
      </c>
      <c r="I240" s="109" t="s">
        <v>3059</v>
      </c>
      <c r="J240" s="107" t="s">
        <v>3052</v>
      </c>
      <c r="K240" s="224"/>
    </row>
    <row r="241" spans="1:11" ht="37.5">
      <c r="A241" s="11">
        <v>240</v>
      </c>
      <c r="B241" s="107" t="s">
        <v>3053</v>
      </c>
      <c r="C241" s="107" t="s">
        <v>3054</v>
      </c>
      <c r="D241" s="150" t="s">
        <v>3066</v>
      </c>
      <c r="E241" s="150">
        <v>9</v>
      </c>
      <c r="F241" s="150">
        <v>576</v>
      </c>
      <c r="G241" s="150"/>
      <c r="H241" s="150">
        <v>576</v>
      </c>
      <c r="I241" s="109" t="s">
        <v>3059</v>
      </c>
      <c r="J241" s="107" t="s">
        <v>3052</v>
      </c>
      <c r="K241" s="224"/>
    </row>
    <row r="242" spans="1:11" ht="37.5">
      <c r="A242" s="16">
        <v>241</v>
      </c>
      <c r="B242" s="107" t="s">
        <v>3053</v>
      </c>
      <c r="C242" s="107" t="s">
        <v>3054</v>
      </c>
      <c r="D242" s="150" t="s">
        <v>3067</v>
      </c>
      <c r="E242" s="150">
        <v>9</v>
      </c>
      <c r="F242" s="150">
        <v>646</v>
      </c>
      <c r="G242" s="150"/>
      <c r="H242" s="150">
        <v>646</v>
      </c>
      <c r="I242" s="109" t="s">
        <v>3059</v>
      </c>
      <c r="J242" s="107" t="s">
        <v>3052</v>
      </c>
      <c r="K242" s="224"/>
    </row>
    <row r="243" spans="1:11" ht="37.5">
      <c r="A243" s="11">
        <v>242</v>
      </c>
      <c r="B243" s="107" t="s">
        <v>3053</v>
      </c>
      <c r="C243" s="107" t="s">
        <v>3054</v>
      </c>
      <c r="D243" s="150" t="s">
        <v>3068</v>
      </c>
      <c r="E243" s="150">
        <v>9</v>
      </c>
      <c r="F243" s="150">
        <v>650</v>
      </c>
      <c r="G243" s="150"/>
      <c r="H243" s="150">
        <v>650</v>
      </c>
      <c r="I243" s="109" t="s">
        <v>3059</v>
      </c>
      <c r="J243" s="107" t="s">
        <v>3052</v>
      </c>
      <c r="K243" s="224"/>
    </row>
    <row r="244" spans="1:11" ht="37.5">
      <c r="A244" s="11">
        <v>243</v>
      </c>
      <c r="B244" s="107" t="s">
        <v>3053</v>
      </c>
      <c r="C244" s="107" t="s">
        <v>3054</v>
      </c>
      <c r="D244" s="150" t="s">
        <v>3069</v>
      </c>
      <c r="E244" s="150">
        <v>9</v>
      </c>
      <c r="F244" s="150">
        <v>646</v>
      </c>
      <c r="G244" s="150"/>
      <c r="H244" s="150">
        <v>646</v>
      </c>
      <c r="I244" s="109" t="s">
        <v>3059</v>
      </c>
      <c r="J244" s="107" t="s">
        <v>3052</v>
      </c>
      <c r="K244" s="224"/>
    </row>
    <row r="245" spans="1:11" ht="37.5">
      <c r="A245" s="16">
        <v>244</v>
      </c>
      <c r="B245" s="107" t="s">
        <v>3053</v>
      </c>
      <c r="C245" s="107" t="s">
        <v>3054</v>
      </c>
      <c r="D245" s="150" t="s">
        <v>3070</v>
      </c>
      <c r="E245" s="150">
        <v>9</v>
      </c>
      <c r="F245" s="150">
        <v>871</v>
      </c>
      <c r="G245" s="150"/>
      <c r="H245" s="150">
        <v>871</v>
      </c>
      <c r="I245" s="109" t="s">
        <v>3059</v>
      </c>
      <c r="J245" s="107" t="s">
        <v>3052</v>
      </c>
      <c r="K245" s="224"/>
    </row>
    <row r="246" spans="1:11" ht="37.5">
      <c r="A246" s="11">
        <v>245</v>
      </c>
      <c r="B246" s="107" t="s">
        <v>3049</v>
      </c>
      <c r="C246" s="107" t="s">
        <v>3071</v>
      </c>
      <c r="D246" s="150" t="s">
        <v>3073</v>
      </c>
      <c r="E246" s="150">
        <v>6145</v>
      </c>
      <c r="F246" s="150">
        <v>309831</v>
      </c>
      <c r="G246" s="150"/>
      <c r="H246" s="150">
        <v>309831</v>
      </c>
      <c r="I246" s="109" t="s">
        <v>3051</v>
      </c>
      <c r="J246" s="107" t="s">
        <v>3072</v>
      </c>
      <c r="K246" s="224"/>
    </row>
    <row r="247" spans="1:11" ht="37.5">
      <c r="A247" s="11">
        <v>246</v>
      </c>
      <c r="B247" s="107" t="s">
        <v>3093</v>
      </c>
      <c r="C247" s="107" t="s">
        <v>3071</v>
      </c>
      <c r="D247" s="150" t="s">
        <v>3075</v>
      </c>
      <c r="E247" s="150">
        <v>657</v>
      </c>
      <c r="F247" s="150">
        <v>33126</v>
      </c>
      <c r="G247" s="150"/>
      <c r="H247" s="150">
        <v>33126</v>
      </c>
      <c r="I247" s="109" t="s">
        <v>3076</v>
      </c>
      <c r="J247" s="107" t="s">
        <v>3072</v>
      </c>
      <c r="K247" s="224"/>
    </row>
    <row r="248" spans="1:11" ht="64.5">
      <c r="A248" s="16">
        <v>247</v>
      </c>
      <c r="B248" s="107" t="s">
        <v>3074</v>
      </c>
      <c r="C248" s="107" t="s">
        <v>3080</v>
      </c>
      <c r="D248" s="150" t="s">
        <v>3077</v>
      </c>
      <c r="E248" s="150">
        <v>1468</v>
      </c>
      <c r="F248" s="150">
        <v>1009939.96</v>
      </c>
      <c r="G248" s="150"/>
      <c r="H248" s="150">
        <v>114034</v>
      </c>
      <c r="I248" s="109" t="s">
        <v>3079</v>
      </c>
      <c r="J248" s="107" t="s">
        <v>3078</v>
      </c>
      <c r="K248" s="224"/>
    </row>
    <row r="249" spans="1:11" ht="64.5">
      <c r="A249" s="11">
        <v>248</v>
      </c>
      <c r="B249" s="107" t="s">
        <v>3074</v>
      </c>
      <c r="C249" s="107" t="s">
        <v>3086</v>
      </c>
      <c r="D249" s="150" t="s">
        <v>3081</v>
      </c>
      <c r="E249" s="150">
        <v>300</v>
      </c>
      <c r="F249" s="150">
        <v>13980</v>
      </c>
      <c r="G249" s="150"/>
      <c r="H249" s="150">
        <v>21918</v>
      </c>
      <c r="I249" s="109" t="s">
        <v>3083</v>
      </c>
      <c r="J249" s="107" t="s">
        <v>3082</v>
      </c>
      <c r="K249" s="224"/>
    </row>
    <row r="250" spans="1:11" ht="64.5">
      <c r="A250" s="11">
        <v>249</v>
      </c>
      <c r="B250" s="107" t="s">
        <v>3074</v>
      </c>
      <c r="C250" s="107" t="s">
        <v>3085</v>
      </c>
      <c r="D250" s="150" t="s">
        <v>3087</v>
      </c>
      <c r="E250" s="150">
        <v>299</v>
      </c>
      <c r="F250" s="150">
        <v>13980</v>
      </c>
      <c r="G250" s="150"/>
      <c r="H250" s="150">
        <v>21918</v>
      </c>
      <c r="I250" s="109" t="s">
        <v>3083</v>
      </c>
      <c r="J250" s="107" t="s">
        <v>3084</v>
      </c>
      <c r="K250" s="224"/>
    </row>
    <row r="251" spans="1:11" ht="64.5">
      <c r="A251" s="16">
        <v>250</v>
      </c>
      <c r="B251" s="107" t="s">
        <v>3074</v>
      </c>
      <c r="C251" s="107" t="s">
        <v>3088</v>
      </c>
      <c r="D251" s="150" t="s">
        <v>3089</v>
      </c>
      <c r="E251" s="150">
        <v>299</v>
      </c>
      <c r="F251" s="150">
        <v>20038</v>
      </c>
      <c r="G251" s="150"/>
      <c r="H251" s="150">
        <v>21918</v>
      </c>
      <c r="I251" s="109" t="s">
        <v>3083</v>
      </c>
      <c r="J251" s="107" t="s">
        <v>3090</v>
      </c>
      <c r="K251" s="224"/>
    </row>
    <row r="252" spans="1:11" ht="64.5">
      <c r="A252" s="11">
        <v>251</v>
      </c>
      <c r="B252" s="107" t="s">
        <v>3074</v>
      </c>
      <c r="C252" s="107" t="s">
        <v>3091</v>
      </c>
      <c r="D252" s="150" t="s">
        <v>3092</v>
      </c>
      <c r="E252" s="150">
        <v>300</v>
      </c>
      <c r="F252" s="150">
        <v>13980</v>
      </c>
      <c r="G252" s="150"/>
      <c r="H252" s="150">
        <v>21918</v>
      </c>
      <c r="I252" s="109" t="s">
        <v>3083</v>
      </c>
      <c r="J252" s="107" t="s">
        <v>3090</v>
      </c>
      <c r="K252" s="224"/>
    </row>
    <row r="253" spans="1:11" ht="73.5">
      <c r="A253" s="11">
        <v>252</v>
      </c>
      <c r="B253" s="107" t="s">
        <v>3049</v>
      </c>
      <c r="C253" s="107" t="s">
        <v>3094</v>
      </c>
      <c r="D253" s="150" t="s">
        <v>3095</v>
      </c>
      <c r="E253" s="150">
        <v>20345</v>
      </c>
      <c r="F253" s="150">
        <v>181071</v>
      </c>
      <c r="G253" s="150"/>
      <c r="H253" s="150">
        <v>181071</v>
      </c>
      <c r="I253" s="109" t="s">
        <v>3051</v>
      </c>
      <c r="J253" s="107" t="s">
        <v>3096</v>
      </c>
      <c r="K253" s="224"/>
    </row>
    <row r="254" spans="1:11" ht="37.5">
      <c r="A254" s="16">
        <v>253</v>
      </c>
      <c r="B254" s="107" t="s">
        <v>3097</v>
      </c>
      <c r="C254" s="107" t="s">
        <v>3098</v>
      </c>
      <c r="D254" s="150" t="s">
        <v>3099</v>
      </c>
      <c r="E254" s="150">
        <v>4680</v>
      </c>
      <c r="F254" s="150">
        <v>456253</v>
      </c>
      <c r="G254" s="150"/>
      <c r="H254" s="150">
        <v>456253</v>
      </c>
      <c r="I254" s="109" t="s">
        <v>3051</v>
      </c>
      <c r="J254" s="107" t="s">
        <v>3100</v>
      </c>
      <c r="K254" s="224"/>
    </row>
    <row r="255" spans="1:11" ht="64.5">
      <c r="A255" s="11">
        <v>254</v>
      </c>
      <c r="B255" s="107" t="s">
        <v>3101</v>
      </c>
      <c r="C255" s="107" t="s">
        <v>3102</v>
      </c>
      <c r="D255" s="150" t="s">
        <v>3103</v>
      </c>
      <c r="E255" s="150">
        <v>1185</v>
      </c>
      <c r="F255" s="150">
        <v>329489.25</v>
      </c>
      <c r="G255" s="150"/>
      <c r="H255" s="150">
        <v>155721</v>
      </c>
      <c r="I255" s="109" t="s">
        <v>3104</v>
      </c>
      <c r="J255" s="107" t="s">
        <v>3105</v>
      </c>
      <c r="K255" s="224"/>
    </row>
    <row r="256" spans="1:11" ht="73.5">
      <c r="A256" s="11">
        <v>255</v>
      </c>
      <c r="B256" s="107" t="s">
        <v>3101</v>
      </c>
      <c r="C256" s="107" t="s">
        <v>3106</v>
      </c>
      <c r="D256" s="150" t="s">
        <v>3107</v>
      </c>
      <c r="E256" s="150">
        <v>7277</v>
      </c>
      <c r="F256" s="150">
        <v>1307967.98</v>
      </c>
      <c r="G256" s="150"/>
      <c r="H256" s="150">
        <v>1199613</v>
      </c>
      <c r="I256" s="109" t="s">
        <v>3108</v>
      </c>
      <c r="J256" s="107" t="s">
        <v>3110</v>
      </c>
      <c r="K256" s="224"/>
    </row>
    <row r="257" spans="1:11" ht="28.5">
      <c r="A257" s="16">
        <v>256</v>
      </c>
      <c r="B257" s="107" t="s">
        <v>3049</v>
      </c>
      <c r="C257" s="107" t="s">
        <v>2882</v>
      </c>
      <c r="D257" s="150" t="s">
        <v>3109</v>
      </c>
      <c r="E257" s="150">
        <v>12270</v>
      </c>
      <c r="F257" s="150">
        <v>12270</v>
      </c>
      <c r="G257" s="150"/>
      <c r="H257" s="150">
        <v>45276</v>
      </c>
      <c r="I257" s="109" t="s">
        <v>3051</v>
      </c>
      <c r="J257" s="107" t="s">
        <v>3111</v>
      </c>
      <c r="K257" s="224"/>
    </row>
    <row r="258" spans="1:11" ht="64.5">
      <c r="A258" s="11">
        <v>257</v>
      </c>
      <c r="B258" s="107" t="s">
        <v>3101</v>
      </c>
      <c r="C258" s="107" t="s">
        <v>657</v>
      </c>
      <c r="D258" s="150" t="s">
        <v>3112</v>
      </c>
      <c r="E258" s="150">
        <v>297632</v>
      </c>
      <c r="F258" s="150">
        <v>83557207.680000007</v>
      </c>
      <c r="G258" s="150"/>
      <c r="H258" s="150">
        <v>2648925</v>
      </c>
      <c r="I258" s="109" t="s">
        <v>3114</v>
      </c>
      <c r="J258" s="107" t="s">
        <v>3113</v>
      </c>
      <c r="K258" s="224"/>
    </row>
    <row r="259" spans="1:11" ht="73.5">
      <c r="A259" s="11">
        <v>258</v>
      </c>
      <c r="B259" s="107" t="s">
        <v>3101</v>
      </c>
      <c r="C259" s="107" t="s">
        <v>3118</v>
      </c>
      <c r="D259" s="150" t="s">
        <v>3115</v>
      </c>
      <c r="E259" s="150">
        <v>6540</v>
      </c>
      <c r="F259" s="150">
        <v>3311071.2</v>
      </c>
      <c r="G259" s="150"/>
      <c r="H259" s="150">
        <v>1691767</v>
      </c>
      <c r="I259" s="109" t="s">
        <v>3116</v>
      </c>
      <c r="J259" s="107" t="s">
        <v>3117</v>
      </c>
      <c r="K259" s="224"/>
    </row>
    <row r="260" spans="1:11" ht="73.5">
      <c r="A260" s="16">
        <v>259</v>
      </c>
      <c r="B260" s="107" t="s">
        <v>3101</v>
      </c>
      <c r="C260" s="107" t="s">
        <v>3119</v>
      </c>
      <c r="D260" s="150" t="s">
        <v>3120</v>
      </c>
      <c r="E260" s="150">
        <v>600</v>
      </c>
      <c r="F260" s="150">
        <v>88134</v>
      </c>
      <c r="G260" s="150"/>
      <c r="H260" s="150">
        <v>88134</v>
      </c>
      <c r="I260" s="109" t="s">
        <v>3116</v>
      </c>
      <c r="J260" s="107" t="s">
        <v>3121</v>
      </c>
      <c r="K260" s="224"/>
    </row>
    <row r="261" spans="1:11" ht="73.5">
      <c r="A261" s="11">
        <v>260</v>
      </c>
      <c r="B261" s="107" t="s">
        <v>3123</v>
      </c>
      <c r="C261" s="107" t="s">
        <v>3122</v>
      </c>
      <c r="D261" s="150" t="s">
        <v>3120</v>
      </c>
      <c r="E261" s="150">
        <v>600</v>
      </c>
      <c r="F261" s="150">
        <v>88134</v>
      </c>
      <c r="G261" s="150"/>
      <c r="H261" s="150">
        <v>88134</v>
      </c>
      <c r="I261" s="109" t="s">
        <v>3116</v>
      </c>
      <c r="J261" s="107" t="s">
        <v>3121</v>
      </c>
      <c r="K261" s="224"/>
    </row>
    <row r="262" spans="1:11" s="313" customFormat="1" ht="12">
      <c r="A262" s="264">
        <f>A229</f>
        <v>228</v>
      </c>
      <c r="B262" s="264"/>
      <c r="C262" s="324"/>
      <c r="D262" s="264"/>
      <c r="E262" s="265">
        <f>SUM(E3:E261)</f>
        <v>23259357.25</v>
      </c>
      <c r="F262" s="265">
        <f>SUM(F3:F261)</f>
        <v>113654731.32000001</v>
      </c>
      <c r="G262" s="265"/>
      <c r="H262" s="265">
        <f>SUM(H3:H261)</f>
        <v>435163607.35000014</v>
      </c>
      <c r="I262" s="264"/>
      <c r="J262" s="268"/>
      <c r="K262" s="253"/>
    </row>
    <row r="263" spans="1:11">
      <c r="B263" s="125"/>
      <c r="E263" s="126"/>
      <c r="F263" s="214"/>
      <c r="G263" s="214"/>
    </row>
    <row r="268" spans="1:11">
      <c r="A268" s="79"/>
      <c r="B268" s="142"/>
      <c r="C268" s="325"/>
      <c r="D268" s="79"/>
      <c r="E268" s="79"/>
      <c r="F268" s="79"/>
      <c r="G268" s="79"/>
      <c r="H268" s="79"/>
      <c r="I268" s="79"/>
    </row>
    <row r="269" spans="1:11">
      <c r="B269" s="138"/>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K144" sqref="A1:K144"/>
    </sheetView>
  </sheetViews>
  <sheetFormatPr defaultRowHeight="15"/>
  <cols>
    <col min="1" max="1" width="5.42578125" customWidth="1"/>
    <col min="2" max="2" width="16.5703125" customWidth="1"/>
    <col min="3" max="3" width="13.140625" customWidth="1"/>
    <col min="4" max="4" width="11.28515625" customWidth="1"/>
    <col min="5" max="5" width="7.42578125" customWidth="1"/>
    <col min="6" max="6" width="12.140625" customWidth="1"/>
    <col min="9" max="9" width="10.7109375" customWidth="1"/>
    <col min="10" max="10" width="16.7109375" customWidth="1"/>
    <col min="11" max="11" width="18.85546875" customWidth="1"/>
  </cols>
  <sheetData>
    <row r="1" spans="1:11" ht="15.75" thickBot="1">
      <c r="B1" s="335" t="s">
        <v>2829</v>
      </c>
      <c r="C1" s="335"/>
      <c r="D1" s="335"/>
      <c r="E1" s="335"/>
      <c r="F1" s="335"/>
      <c r="G1" s="335"/>
      <c r="H1" s="335"/>
      <c r="I1" s="335"/>
    </row>
    <row r="2" spans="1:11" ht="60.75" customHeight="1" thickBot="1">
      <c r="A2" s="4" t="s">
        <v>0</v>
      </c>
      <c r="B2" s="5" t="s">
        <v>1</v>
      </c>
      <c r="C2" s="6" t="s">
        <v>2</v>
      </c>
      <c r="D2" s="7" t="s">
        <v>3</v>
      </c>
      <c r="E2" s="8" t="s">
        <v>4</v>
      </c>
      <c r="F2" s="220" t="s">
        <v>2311</v>
      </c>
      <c r="G2" s="221" t="s">
        <v>2312</v>
      </c>
      <c r="H2" s="209" t="s">
        <v>764</v>
      </c>
      <c r="I2" s="9" t="s">
        <v>2702</v>
      </c>
      <c r="J2" s="186" t="s">
        <v>2314</v>
      </c>
      <c r="K2" s="206" t="s">
        <v>2583</v>
      </c>
    </row>
    <row r="3" spans="1:11" ht="139.5" customHeight="1">
      <c r="A3" s="11"/>
      <c r="B3" s="12" t="s">
        <v>660</v>
      </c>
      <c r="C3" s="14" t="s">
        <v>2841</v>
      </c>
      <c r="D3" s="13"/>
      <c r="E3" s="13">
        <v>638.29999999999995</v>
      </c>
      <c r="F3" s="13"/>
      <c r="G3" s="13"/>
      <c r="H3" s="13"/>
      <c r="I3" s="14" t="s">
        <v>661</v>
      </c>
      <c r="J3" s="40"/>
      <c r="K3" s="211"/>
    </row>
    <row r="4" spans="1:11" ht="25.5" customHeight="1">
      <c r="A4" s="11">
        <v>1</v>
      </c>
      <c r="B4" s="14" t="s">
        <v>2799</v>
      </c>
      <c r="C4" s="14" t="s">
        <v>2842</v>
      </c>
      <c r="D4" s="13"/>
      <c r="E4" s="13"/>
      <c r="F4" s="13">
        <v>1284780</v>
      </c>
      <c r="G4" s="13">
        <v>100</v>
      </c>
      <c r="H4" s="13"/>
      <c r="I4" s="14"/>
      <c r="J4" s="40" t="s">
        <v>2798</v>
      </c>
      <c r="K4" s="211"/>
    </row>
    <row r="5" spans="1:11" ht="29.25" customHeight="1">
      <c r="A5" s="11">
        <v>2</v>
      </c>
      <c r="B5" s="14" t="s">
        <v>2800</v>
      </c>
      <c r="C5" s="14" t="s">
        <v>2843</v>
      </c>
      <c r="D5" s="13"/>
      <c r="E5" s="13"/>
      <c r="F5" s="13">
        <v>880095</v>
      </c>
      <c r="G5" s="13">
        <v>100</v>
      </c>
      <c r="H5" s="13"/>
      <c r="I5" s="14"/>
      <c r="J5" s="40" t="s">
        <v>2798</v>
      </c>
      <c r="K5" s="211"/>
    </row>
    <row r="6" spans="1:11" ht="28.5" customHeight="1">
      <c r="A6" s="11">
        <v>3</v>
      </c>
      <c r="B6" s="14" t="s">
        <v>2801</v>
      </c>
      <c r="C6" s="14" t="s">
        <v>2844</v>
      </c>
      <c r="D6" s="13"/>
      <c r="E6" s="13"/>
      <c r="F6" s="13">
        <v>698822.58</v>
      </c>
      <c r="G6" s="13">
        <v>100</v>
      </c>
      <c r="H6" s="13"/>
      <c r="I6" s="14"/>
      <c r="J6" s="40" t="s">
        <v>2798</v>
      </c>
      <c r="K6" s="211"/>
    </row>
    <row r="7" spans="1:11" ht="29.25" customHeight="1">
      <c r="A7" s="11">
        <v>4</v>
      </c>
      <c r="B7" s="14" t="s">
        <v>2802</v>
      </c>
      <c r="C7" s="14" t="s">
        <v>2845</v>
      </c>
      <c r="D7" s="13"/>
      <c r="E7" s="13"/>
      <c r="F7" s="13">
        <v>698822.58</v>
      </c>
      <c r="G7" s="13">
        <v>100</v>
      </c>
      <c r="H7" s="13"/>
      <c r="I7" s="14"/>
      <c r="J7" s="40" t="s">
        <v>2798</v>
      </c>
      <c r="K7" s="211"/>
    </row>
    <row r="8" spans="1:11" ht="29.25" customHeight="1">
      <c r="A8" s="11">
        <v>5</v>
      </c>
      <c r="B8" s="14" t="s">
        <v>2803</v>
      </c>
      <c r="C8" s="14" t="s">
        <v>2846</v>
      </c>
      <c r="D8" s="13"/>
      <c r="E8" s="13"/>
      <c r="F8" s="13">
        <v>202266.26</v>
      </c>
      <c r="G8" s="13">
        <v>100</v>
      </c>
      <c r="H8" s="13"/>
      <c r="I8" s="14"/>
      <c r="J8" s="40" t="s">
        <v>2798</v>
      </c>
      <c r="K8" s="211"/>
    </row>
    <row r="9" spans="1:11" ht="29.25" customHeight="1">
      <c r="A9" s="11">
        <v>6</v>
      </c>
      <c r="B9" s="14" t="s">
        <v>2804</v>
      </c>
      <c r="C9" s="14" t="s">
        <v>2847</v>
      </c>
      <c r="D9" s="13"/>
      <c r="E9" s="13"/>
      <c r="F9" s="13">
        <v>375593.66</v>
      </c>
      <c r="G9" s="13">
        <v>58</v>
      </c>
      <c r="H9" s="13"/>
      <c r="I9" s="14"/>
      <c r="J9" s="40" t="s">
        <v>2798</v>
      </c>
      <c r="K9" s="211"/>
    </row>
    <row r="10" spans="1:11" ht="29.25" customHeight="1">
      <c r="A10" s="11">
        <v>7</v>
      </c>
      <c r="B10" s="14" t="s">
        <v>2805</v>
      </c>
      <c r="C10" s="14" t="s">
        <v>2848</v>
      </c>
      <c r="D10" s="13"/>
      <c r="E10" s="13"/>
      <c r="F10" s="13">
        <v>375593.66</v>
      </c>
      <c r="G10" s="13">
        <v>58</v>
      </c>
      <c r="H10" s="13"/>
      <c r="I10" s="14"/>
      <c r="J10" s="40" t="s">
        <v>2798</v>
      </c>
      <c r="K10" s="211"/>
    </row>
    <row r="11" spans="1:11" ht="29.25" customHeight="1">
      <c r="A11" s="11">
        <v>8</v>
      </c>
      <c r="B11" s="14" t="s">
        <v>2806</v>
      </c>
      <c r="C11" s="14" t="s">
        <v>2849</v>
      </c>
      <c r="D11" s="13"/>
      <c r="E11" s="13"/>
      <c r="F11" s="13">
        <v>375593.66</v>
      </c>
      <c r="G11" s="13">
        <v>58</v>
      </c>
      <c r="H11" s="13"/>
      <c r="I11" s="14"/>
      <c r="J11" s="40" t="s">
        <v>2798</v>
      </c>
      <c r="K11" s="211"/>
    </row>
    <row r="12" spans="1:11" ht="29.25" customHeight="1">
      <c r="A12" s="11">
        <v>9</v>
      </c>
      <c r="B12" s="14" t="s">
        <v>2807</v>
      </c>
      <c r="C12" s="14" t="s">
        <v>2850</v>
      </c>
      <c r="D12" s="13"/>
      <c r="E12" s="13"/>
      <c r="F12" s="13">
        <v>343535.54</v>
      </c>
      <c r="G12" s="13">
        <v>58</v>
      </c>
      <c r="H12" s="13"/>
      <c r="I12" s="14"/>
      <c r="J12" s="40" t="s">
        <v>2798</v>
      </c>
      <c r="K12" s="211"/>
    </row>
    <row r="13" spans="1:11" ht="29.25" customHeight="1">
      <c r="A13" s="11">
        <v>10</v>
      </c>
      <c r="B13" s="14" t="s">
        <v>2808</v>
      </c>
      <c r="C13" s="14" t="s">
        <v>2851</v>
      </c>
      <c r="D13" s="13"/>
      <c r="E13" s="13"/>
      <c r="F13" s="13">
        <v>199000</v>
      </c>
      <c r="G13" s="13">
        <v>58</v>
      </c>
      <c r="H13" s="13"/>
      <c r="I13" s="14"/>
      <c r="J13" s="40" t="s">
        <v>2798</v>
      </c>
      <c r="K13" s="211"/>
    </row>
    <row r="14" spans="1:11" ht="29.25" customHeight="1">
      <c r="A14" s="11">
        <v>11</v>
      </c>
      <c r="B14" s="14" t="s">
        <v>2809</v>
      </c>
      <c r="C14" s="14" t="s">
        <v>2852</v>
      </c>
      <c r="D14" s="13"/>
      <c r="E14" s="13"/>
      <c r="F14" s="13">
        <v>170000</v>
      </c>
      <c r="G14" s="13">
        <v>57</v>
      </c>
      <c r="H14" s="13"/>
      <c r="I14" s="14"/>
      <c r="J14" s="40" t="s">
        <v>2798</v>
      </c>
      <c r="K14" s="211"/>
    </row>
    <row r="15" spans="1:11" ht="29.25" customHeight="1">
      <c r="A15" s="11">
        <v>12</v>
      </c>
      <c r="B15" s="14" t="s">
        <v>2810</v>
      </c>
      <c r="C15" s="14" t="s">
        <v>2853</v>
      </c>
      <c r="D15" s="13"/>
      <c r="E15" s="13"/>
      <c r="F15" s="13">
        <v>170000</v>
      </c>
      <c r="G15" s="13">
        <v>57</v>
      </c>
      <c r="H15" s="13"/>
      <c r="I15" s="14"/>
      <c r="J15" s="40" t="s">
        <v>2798</v>
      </c>
      <c r="K15" s="211"/>
    </row>
    <row r="16" spans="1:11" ht="29.25" customHeight="1">
      <c r="A16" s="11">
        <v>13</v>
      </c>
      <c r="B16" s="14" t="s">
        <v>2811</v>
      </c>
      <c r="C16" s="14" t="s">
        <v>2854</v>
      </c>
      <c r="D16" s="13"/>
      <c r="E16" s="13"/>
      <c r="F16" s="13">
        <v>180000</v>
      </c>
      <c r="G16" s="13">
        <v>57</v>
      </c>
      <c r="H16" s="13"/>
      <c r="I16" s="14"/>
      <c r="J16" s="40" t="s">
        <v>2798</v>
      </c>
      <c r="K16" s="211"/>
    </row>
    <row r="17" spans="1:11" ht="29.25" customHeight="1">
      <c r="A17" s="11">
        <v>14</v>
      </c>
      <c r="B17" s="14" t="s">
        <v>2812</v>
      </c>
      <c r="C17" s="14" t="s">
        <v>2855</v>
      </c>
      <c r="D17" s="13"/>
      <c r="E17" s="13"/>
      <c r="F17" s="13">
        <v>270000</v>
      </c>
      <c r="G17" s="13">
        <v>57</v>
      </c>
      <c r="H17" s="13"/>
      <c r="I17" s="14"/>
      <c r="J17" s="40" t="s">
        <v>2798</v>
      </c>
      <c r="K17" s="211"/>
    </row>
    <row r="18" spans="1:11" ht="29.25" customHeight="1">
      <c r="A18" s="11">
        <v>15</v>
      </c>
      <c r="B18" s="14" t="s">
        <v>2813</v>
      </c>
      <c r="C18" s="14" t="s">
        <v>2856</v>
      </c>
      <c r="D18" s="13"/>
      <c r="E18" s="13"/>
      <c r="F18" s="13">
        <v>188000</v>
      </c>
      <c r="G18" s="13">
        <v>53</v>
      </c>
      <c r="H18" s="13"/>
      <c r="I18" s="14"/>
      <c r="J18" s="40" t="s">
        <v>2798</v>
      </c>
      <c r="K18" s="211"/>
    </row>
    <row r="19" spans="1:11" ht="29.25" customHeight="1">
      <c r="A19" s="11">
        <v>16</v>
      </c>
      <c r="B19" s="14" t="s">
        <v>2814</v>
      </c>
      <c r="C19" s="14" t="s">
        <v>2857</v>
      </c>
      <c r="D19" s="13"/>
      <c r="E19" s="13"/>
      <c r="F19" s="13">
        <v>194000</v>
      </c>
      <c r="G19" s="13">
        <v>53</v>
      </c>
      <c r="H19" s="13"/>
      <c r="I19" s="14"/>
      <c r="J19" s="40" t="s">
        <v>2798</v>
      </c>
      <c r="K19" s="211"/>
    </row>
    <row r="20" spans="1:11" ht="29.25" customHeight="1">
      <c r="A20" s="11">
        <v>17</v>
      </c>
      <c r="B20" s="14" t="s">
        <v>2815</v>
      </c>
      <c r="C20" s="14" t="s">
        <v>2858</v>
      </c>
      <c r="D20" s="13"/>
      <c r="E20" s="13"/>
      <c r="F20" s="13">
        <v>198000</v>
      </c>
      <c r="G20" s="13">
        <v>53</v>
      </c>
      <c r="H20" s="13"/>
      <c r="I20" s="14"/>
      <c r="J20" s="40" t="s">
        <v>2798</v>
      </c>
      <c r="K20" s="211"/>
    </row>
    <row r="21" spans="1:11" ht="29.25" customHeight="1">
      <c r="A21" s="11">
        <v>18</v>
      </c>
      <c r="B21" s="14" t="s">
        <v>2816</v>
      </c>
      <c r="C21" s="14" t="s">
        <v>2859</v>
      </c>
      <c r="D21" s="13"/>
      <c r="E21" s="13"/>
      <c r="F21" s="13">
        <v>168000</v>
      </c>
      <c r="G21" s="13">
        <v>53</v>
      </c>
      <c r="H21" s="13"/>
      <c r="I21" s="14"/>
      <c r="J21" s="40" t="s">
        <v>2798</v>
      </c>
      <c r="K21" s="211"/>
    </row>
    <row r="22" spans="1:11" ht="29.25" customHeight="1">
      <c r="A22" s="11">
        <v>19</v>
      </c>
      <c r="B22" s="14" t="s">
        <v>2817</v>
      </c>
      <c r="C22" s="14" t="s">
        <v>2860</v>
      </c>
      <c r="D22" s="13"/>
      <c r="E22" s="13"/>
      <c r="F22" s="13">
        <v>457883.8</v>
      </c>
      <c r="G22" s="13">
        <v>43</v>
      </c>
      <c r="H22" s="13"/>
      <c r="I22" s="14"/>
      <c r="J22" s="40" t="s">
        <v>2798</v>
      </c>
      <c r="K22" s="211"/>
    </row>
    <row r="23" spans="1:11" ht="29.25" customHeight="1">
      <c r="A23" s="11">
        <v>20</v>
      </c>
      <c r="B23" s="14" t="s">
        <v>2818</v>
      </c>
      <c r="C23" s="14" t="s">
        <v>2861</v>
      </c>
      <c r="D23" s="13"/>
      <c r="E23" s="13"/>
      <c r="F23" s="13">
        <v>94128.71</v>
      </c>
      <c r="G23" s="13">
        <v>100</v>
      </c>
      <c r="H23" s="13"/>
      <c r="I23" s="14"/>
      <c r="J23" s="40" t="s">
        <v>2798</v>
      </c>
      <c r="K23" s="211"/>
    </row>
    <row r="24" spans="1:11" ht="29.25" customHeight="1">
      <c r="A24" s="11">
        <v>21</v>
      </c>
      <c r="B24" s="14" t="s">
        <v>2819</v>
      </c>
      <c r="C24" s="14" t="s">
        <v>2862</v>
      </c>
      <c r="D24" s="13"/>
      <c r="E24" s="13"/>
      <c r="F24" s="13">
        <v>297272</v>
      </c>
      <c r="G24" s="13">
        <v>27</v>
      </c>
      <c r="H24" s="13"/>
      <c r="I24" s="14"/>
      <c r="J24" s="40" t="s">
        <v>2798</v>
      </c>
      <c r="K24" s="211"/>
    </row>
    <row r="25" spans="1:11" ht="29.25" customHeight="1">
      <c r="A25" s="11">
        <v>22</v>
      </c>
      <c r="B25" s="14" t="s">
        <v>2820</v>
      </c>
      <c r="C25" s="14" t="s">
        <v>2863</v>
      </c>
      <c r="D25" s="13"/>
      <c r="E25" s="13"/>
      <c r="F25" s="13">
        <v>297272</v>
      </c>
      <c r="G25" s="13">
        <v>27</v>
      </c>
      <c r="H25" s="13"/>
      <c r="I25" s="14"/>
      <c r="J25" s="40" t="s">
        <v>2798</v>
      </c>
      <c r="K25" s="211"/>
    </row>
    <row r="26" spans="1:11" ht="29.25" customHeight="1">
      <c r="A26" s="11">
        <v>23</v>
      </c>
      <c r="B26" s="179" t="s">
        <v>2824</v>
      </c>
      <c r="C26" s="179" t="s">
        <v>2864</v>
      </c>
      <c r="D26" s="13"/>
      <c r="E26" s="13"/>
      <c r="F26" s="13">
        <v>220160</v>
      </c>
      <c r="G26" s="13">
        <v>3</v>
      </c>
      <c r="H26" s="13"/>
      <c r="I26" s="14"/>
      <c r="J26" s="40" t="s">
        <v>2798</v>
      </c>
      <c r="K26" s="211"/>
    </row>
    <row r="27" spans="1:11" ht="29.25" customHeight="1">
      <c r="A27" s="11">
        <v>24</v>
      </c>
      <c r="B27" s="179" t="s">
        <v>2821</v>
      </c>
      <c r="C27" s="179" t="s">
        <v>2865</v>
      </c>
      <c r="D27" s="179"/>
      <c r="E27" s="54"/>
      <c r="F27" s="54">
        <v>298155</v>
      </c>
      <c r="G27" s="54">
        <v>27</v>
      </c>
      <c r="H27" s="13"/>
      <c r="I27" s="14"/>
      <c r="J27" s="40" t="s">
        <v>2798</v>
      </c>
      <c r="K27" s="211"/>
    </row>
    <row r="28" spans="1:11" ht="25.5" customHeight="1">
      <c r="A28" s="11">
        <v>25</v>
      </c>
      <c r="B28" s="179" t="s">
        <v>2822</v>
      </c>
      <c r="C28" s="179" t="s">
        <v>2866</v>
      </c>
      <c r="D28" s="54"/>
      <c r="E28" s="54"/>
      <c r="F28" s="54">
        <v>251673</v>
      </c>
      <c r="G28" s="54">
        <v>25</v>
      </c>
      <c r="H28" s="13"/>
      <c r="I28" s="14"/>
      <c r="J28" s="40" t="s">
        <v>2798</v>
      </c>
      <c r="K28" s="211"/>
    </row>
    <row r="29" spans="1:11" ht="25.5" customHeight="1">
      <c r="A29" s="11">
        <v>26</v>
      </c>
      <c r="B29" s="179" t="s">
        <v>2823</v>
      </c>
      <c r="C29" s="179" t="s">
        <v>2867</v>
      </c>
      <c r="D29" s="54"/>
      <c r="E29" s="54"/>
      <c r="F29" s="54">
        <v>427353</v>
      </c>
      <c r="G29" s="54">
        <v>3</v>
      </c>
      <c r="H29" s="13"/>
      <c r="I29" s="14"/>
      <c r="J29" s="40" t="s">
        <v>2798</v>
      </c>
      <c r="K29" s="211"/>
    </row>
    <row r="30" spans="1:11" ht="25.5" customHeight="1">
      <c r="A30" s="11">
        <v>27</v>
      </c>
      <c r="B30" s="179" t="s">
        <v>2886</v>
      </c>
      <c r="C30" s="179"/>
      <c r="D30" s="54"/>
      <c r="E30" s="54"/>
      <c r="F30" s="54"/>
      <c r="G30" s="54"/>
      <c r="H30" s="13"/>
      <c r="I30" s="14"/>
      <c r="J30" s="40"/>
      <c r="K30" s="211"/>
    </row>
    <row r="31" spans="1:11" ht="25.5" customHeight="1">
      <c r="A31" s="11">
        <v>28</v>
      </c>
      <c r="B31" s="179" t="s">
        <v>2825</v>
      </c>
      <c r="C31" s="179" t="s">
        <v>2868</v>
      </c>
      <c r="D31" s="54"/>
      <c r="E31" s="54"/>
      <c r="F31" s="54">
        <v>4013385.6</v>
      </c>
      <c r="G31" s="54"/>
      <c r="H31" s="13"/>
      <c r="I31" s="14"/>
      <c r="J31" s="40" t="s">
        <v>2798</v>
      </c>
      <c r="K31" s="211"/>
    </row>
    <row r="32" spans="1:11" ht="25.5" customHeight="1">
      <c r="A32" s="11">
        <v>29</v>
      </c>
      <c r="B32" s="12" t="s">
        <v>2869</v>
      </c>
      <c r="C32" s="179" t="s">
        <v>2840</v>
      </c>
      <c r="D32" s="54"/>
      <c r="E32" s="54"/>
      <c r="F32" s="54">
        <v>58000</v>
      </c>
      <c r="G32" s="54">
        <v>100</v>
      </c>
      <c r="H32" s="13"/>
      <c r="I32" s="14"/>
      <c r="J32" s="40" t="s">
        <v>2870</v>
      </c>
      <c r="K32" s="211"/>
    </row>
    <row r="33" spans="1:11" ht="25.5" customHeight="1">
      <c r="A33" s="11">
        <v>30</v>
      </c>
      <c r="B33" s="12" t="s">
        <v>2871</v>
      </c>
      <c r="C33" s="179" t="s">
        <v>2840</v>
      </c>
      <c r="D33" s="54"/>
      <c r="E33" s="54"/>
      <c r="F33" s="54">
        <v>715000</v>
      </c>
      <c r="G33" s="54">
        <v>100</v>
      </c>
      <c r="H33" s="13"/>
      <c r="I33" s="14"/>
      <c r="J33" s="40" t="s">
        <v>2870</v>
      </c>
      <c r="K33" s="211"/>
    </row>
    <row r="34" spans="1:11" ht="25.5" customHeight="1">
      <c r="A34" s="11">
        <v>31</v>
      </c>
      <c r="B34" s="12" t="s">
        <v>2873</v>
      </c>
      <c r="C34" s="179" t="s">
        <v>2872</v>
      </c>
      <c r="D34" s="54"/>
      <c r="E34" s="54"/>
      <c r="F34" s="54">
        <v>696994</v>
      </c>
      <c r="G34" s="54">
        <v>100</v>
      </c>
      <c r="H34" s="13"/>
      <c r="I34" s="14"/>
      <c r="J34" s="40" t="s">
        <v>2870</v>
      </c>
      <c r="K34" s="211"/>
    </row>
    <row r="35" spans="1:11" ht="25.5" customHeight="1">
      <c r="A35" s="11">
        <v>32</v>
      </c>
      <c r="B35" s="12" t="s">
        <v>2876</v>
      </c>
      <c r="C35" s="179" t="s">
        <v>2874</v>
      </c>
      <c r="D35" s="54"/>
      <c r="E35" s="54"/>
      <c r="F35" s="54">
        <v>475767</v>
      </c>
      <c r="G35" s="54">
        <v>100</v>
      </c>
      <c r="H35" s="13"/>
      <c r="I35" s="14"/>
      <c r="J35" s="40" t="s">
        <v>2875</v>
      </c>
      <c r="K35" s="211"/>
    </row>
    <row r="36" spans="1:11" ht="25.5" customHeight="1">
      <c r="A36" s="11">
        <v>33</v>
      </c>
      <c r="B36" s="12" t="s">
        <v>2871</v>
      </c>
      <c r="C36" s="179" t="s">
        <v>2883</v>
      </c>
      <c r="D36" s="54"/>
      <c r="E36" s="54"/>
      <c r="F36" s="54">
        <v>96000</v>
      </c>
      <c r="G36" s="54">
        <v>100</v>
      </c>
      <c r="H36" s="13"/>
      <c r="I36" s="14"/>
      <c r="J36" s="40" t="s">
        <v>2884</v>
      </c>
      <c r="K36" s="211"/>
    </row>
    <row r="37" spans="1:11" ht="25.5" customHeight="1">
      <c r="A37" s="11">
        <v>34</v>
      </c>
      <c r="B37" s="12" t="s">
        <v>2885</v>
      </c>
      <c r="C37" s="179" t="s">
        <v>2883</v>
      </c>
      <c r="D37" s="54"/>
      <c r="E37" s="54"/>
      <c r="F37" s="54">
        <v>40000</v>
      </c>
      <c r="G37" s="54">
        <v>100</v>
      </c>
      <c r="H37" s="13"/>
      <c r="I37" s="14"/>
      <c r="J37" s="40" t="s">
        <v>2884</v>
      </c>
      <c r="K37" s="211"/>
    </row>
    <row r="38" spans="1:11" ht="25.5" customHeight="1">
      <c r="A38" s="11">
        <v>35</v>
      </c>
      <c r="B38" s="12" t="s">
        <v>2888</v>
      </c>
      <c r="C38" s="179" t="s">
        <v>2887</v>
      </c>
      <c r="D38" s="54"/>
      <c r="E38" s="54"/>
      <c r="F38" s="54">
        <v>849954</v>
      </c>
      <c r="G38" s="54">
        <v>100</v>
      </c>
      <c r="H38" s="13"/>
      <c r="I38" s="14"/>
      <c r="J38" s="40" t="s">
        <v>2901</v>
      </c>
      <c r="K38" s="211"/>
    </row>
    <row r="39" spans="1:11" ht="25.5" customHeight="1">
      <c r="A39" s="11">
        <v>36</v>
      </c>
      <c r="B39" s="12" t="s">
        <v>2902</v>
      </c>
      <c r="C39" s="179" t="s">
        <v>873</v>
      </c>
      <c r="D39" s="57"/>
      <c r="E39" s="57"/>
      <c r="F39" s="54">
        <v>560117.16</v>
      </c>
      <c r="G39" s="54">
        <v>70</v>
      </c>
      <c r="H39" s="91"/>
      <c r="I39" s="91"/>
      <c r="J39" s="40" t="s">
        <v>2908</v>
      </c>
      <c r="K39" s="211"/>
    </row>
    <row r="40" spans="1:11" ht="25.5" customHeight="1">
      <c r="A40" s="11">
        <v>37</v>
      </c>
      <c r="B40" s="12" t="s">
        <v>2902</v>
      </c>
      <c r="C40" s="179" t="s">
        <v>1560</v>
      </c>
      <c r="D40" s="57"/>
      <c r="E40" s="57"/>
      <c r="F40" s="54">
        <v>484037.2</v>
      </c>
      <c r="G40" s="54">
        <v>70</v>
      </c>
      <c r="H40" s="91"/>
      <c r="I40" s="91"/>
      <c r="J40" s="40" t="s">
        <v>2908</v>
      </c>
      <c r="K40" s="211"/>
    </row>
    <row r="41" spans="1:11" ht="25.5" customHeight="1">
      <c r="A41" s="11">
        <v>38</v>
      </c>
      <c r="B41" s="12" t="s">
        <v>2906</v>
      </c>
      <c r="C41" s="179" t="s">
        <v>2907</v>
      </c>
      <c r="D41" s="57"/>
      <c r="E41" s="57"/>
      <c r="F41" s="54">
        <v>686774</v>
      </c>
      <c r="G41" s="54">
        <v>32</v>
      </c>
      <c r="H41" s="91"/>
      <c r="I41" s="91"/>
      <c r="J41" s="40" t="s">
        <v>2909</v>
      </c>
      <c r="K41" s="211"/>
    </row>
    <row r="42" spans="1:11" ht="25.5" customHeight="1">
      <c r="A42" s="11">
        <v>39</v>
      </c>
      <c r="B42" s="16" t="s">
        <v>2783</v>
      </c>
      <c r="C42" s="19" t="s">
        <v>2785</v>
      </c>
      <c r="D42" s="18"/>
      <c r="E42" s="18"/>
      <c r="F42" s="18">
        <v>403296</v>
      </c>
      <c r="G42" s="18">
        <v>89</v>
      </c>
      <c r="H42" s="18"/>
      <c r="I42" s="19"/>
      <c r="J42" s="226" t="s">
        <v>2782</v>
      </c>
      <c r="K42" s="211"/>
    </row>
    <row r="43" spans="1:11" ht="25.5" customHeight="1">
      <c r="A43" s="11">
        <v>40</v>
      </c>
      <c r="B43" s="16" t="s">
        <v>2783</v>
      </c>
      <c r="C43" s="19" t="s">
        <v>2890</v>
      </c>
      <c r="D43" s="18"/>
      <c r="E43" s="18"/>
      <c r="F43" s="18">
        <v>435201.58</v>
      </c>
      <c r="G43" s="18">
        <v>100</v>
      </c>
      <c r="H43" s="18"/>
      <c r="I43" s="19"/>
      <c r="J43" s="226" t="s">
        <v>2891</v>
      </c>
      <c r="K43" s="211"/>
    </row>
    <row r="44" spans="1:11" ht="25.5" customHeight="1">
      <c r="A44" s="11">
        <v>41</v>
      </c>
      <c r="B44" s="16" t="s">
        <v>2914</v>
      </c>
      <c r="C44" s="19" t="s">
        <v>2926</v>
      </c>
      <c r="D44" s="18"/>
      <c r="E44" s="18"/>
      <c r="F44" s="18">
        <v>428283.16</v>
      </c>
      <c r="G44" s="18">
        <v>70</v>
      </c>
      <c r="H44" s="18"/>
      <c r="I44" s="19"/>
      <c r="J44" s="226" t="s">
        <v>2915</v>
      </c>
      <c r="K44" s="211"/>
    </row>
    <row r="45" spans="1:11" ht="25.5" customHeight="1">
      <c r="A45" s="11">
        <v>42</v>
      </c>
      <c r="B45" s="16" t="s">
        <v>2925</v>
      </c>
      <c r="C45" s="19" t="s">
        <v>2927</v>
      </c>
      <c r="D45" s="18"/>
      <c r="E45" s="18"/>
      <c r="F45" s="18">
        <v>406217.16</v>
      </c>
      <c r="G45" s="18">
        <v>70</v>
      </c>
      <c r="H45" s="18"/>
      <c r="I45" s="19"/>
      <c r="J45" s="226" t="s">
        <v>2928</v>
      </c>
      <c r="K45" s="211"/>
    </row>
    <row r="46" spans="1:11" ht="25.5" customHeight="1">
      <c r="A46" s="11">
        <v>43</v>
      </c>
      <c r="B46" s="16" t="s">
        <v>2925</v>
      </c>
      <c r="C46" s="19" t="s">
        <v>2929</v>
      </c>
      <c r="D46" s="18"/>
      <c r="E46" s="18"/>
      <c r="F46" s="18">
        <v>142496</v>
      </c>
      <c r="G46" s="18">
        <v>100</v>
      </c>
      <c r="H46" s="18"/>
      <c r="I46" s="19"/>
      <c r="J46" s="226" t="s">
        <v>2930</v>
      </c>
      <c r="K46" s="211"/>
    </row>
    <row r="47" spans="1:11" ht="25.5" customHeight="1">
      <c r="A47" s="11">
        <v>44</v>
      </c>
      <c r="B47" s="16" t="s">
        <v>2955</v>
      </c>
      <c r="C47" s="19" t="s">
        <v>2953</v>
      </c>
      <c r="D47" s="18"/>
      <c r="E47" s="18"/>
      <c r="F47" s="18">
        <v>426277.16</v>
      </c>
      <c r="G47" s="18">
        <v>100</v>
      </c>
      <c r="H47" s="18"/>
      <c r="I47" s="19"/>
      <c r="J47" s="226" t="s">
        <v>2954</v>
      </c>
      <c r="K47" s="211"/>
    </row>
    <row r="48" spans="1:11" ht="25.5" customHeight="1">
      <c r="A48" s="11">
        <v>45</v>
      </c>
      <c r="B48" s="17" t="s">
        <v>2957</v>
      </c>
      <c r="C48" s="19" t="s">
        <v>2958</v>
      </c>
      <c r="D48" s="18"/>
      <c r="E48" s="18"/>
      <c r="F48" s="18">
        <v>448200</v>
      </c>
      <c r="G48" s="18">
        <v>100</v>
      </c>
      <c r="H48" s="18"/>
      <c r="I48" s="19"/>
      <c r="J48" s="226" t="s">
        <v>2959</v>
      </c>
      <c r="K48" s="211"/>
    </row>
    <row r="49" spans="1:11" ht="25.5" customHeight="1">
      <c r="A49" s="11">
        <v>46</v>
      </c>
      <c r="B49" s="17" t="s">
        <v>2970</v>
      </c>
      <c r="C49" s="19" t="s">
        <v>875</v>
      </c>
      <c r="D49" s="18"/>
      <c r="E49" s="18"/>
      <c r="F49" s="18">
        <v>406217.16</v>
      </c>
      <c r="G49" s="18">
        <v>70</v>
      </c>
      <c r="H49" s="18"/>
      <c r="I49" s="19"/>
      <c r="J49" s="226" t="s">
        <v>2966</v>
      </c>
      <c r="K49" s="211"/>
    </row>
    <row r="50" spans="1:11" ht="25.5" customHeight="1">
      <c r="A50" s="11">
        <v>47</v>
      </c>
      <c r="B50" s="17" t="s">
        <v>2970</v>
      </c>
      <c r="C50" s="19" t="s">
        <v>875</v>
      </c>
      <c r="D50" s="18"/>
      <c r="E50" s="18"/>
      <c r="F50" s="18">
        <v>217700</v>
      </c>
      <c r="G50" s="18">
        <v>47</v>
      </c>
      <c r="H50" s="18"/>
      <c r="I50" s="19"/>
      <c r="J50" s="226" t="s">
        <v>2966</v>
      </c>
      <c r="K50" s="211"/>
    </row>
    <row r="51" spans="1:11" ht="25.5" customHeight="1">
      <c r="A51" s="11">
        <v>48</v>
      </c>
      <c r="B51" s="16" t="s">
        <v>2971</v>
      </c>
      <c r="C51" s="19" t="s">
        <v>875</v>
      </c>
      <c r="D51" s="18"/>
      <c r="E51" s="18"/>
      <c r="F51" s="18">
        <v>91226.8</v>
      </c>
      <c r="G51" s="18">
        <v>100</v>
      </c>
      <c r="H51" s="18"/>
      <c r="I51" s="19"/>
      <c r="J51" s="226" t="s">
        <v>2966</v>
      </c>
      <c r="K51" s="211"/>
    </row>
    <row r="52" spans="1:11" ht="25.5" customHeight="1">
      <c r="A52" s="11">
        <v>49</v>
      </c>
      <c r="B52" s="16" t="s">
        <v>2972</v>
      </c>
      <c r="C52" s="19" t="s">
        <v>875</v>
      </c>
      <c r="D52" s="18"/>
      <c r="E52" s="18"/>
      <c r="F52" s="18">
        <v>99000</v>
      </c>
      <c r="G52" s="18">
        <v>100</v>
      </c>
      <c r="H52" s="18"/>
      <c r="I52" s="19"/>
      <c r="J52" s="226" t="s">
        <v>2966</v>
      </c>
      <c r="K52" s="211"/>
    </row>
    <row r="53" spans="1:11" ht="32.25" customHeight="1">
      <c r="A53" s="11">
        <v>50</v>
      </c>
      <c r="B53" s="17" t="s">
        <v>2977</v>
      </c>
      <c r="C53" s="19" t="s">
        <v>2976</v>
      </c>
      <c r="D53" s="18"/>
      <c r="E53" s="18"/>
      <c r="F53" s="18">
        <v>24000</v>
      </c>
      <c r="G53" s="18">
        <v>100</v>
      </c>
      <c r="H53" s="18"/>
      <c r="I53" s="19"/>
      <c r="J53" s="89" t="s">
        <v>2978</v>
      </c>
      <c r="K53" s="211"/>
    </row>
    <row r="54" spans="1:11" ht="25.5" customHeight="1">
      <c r="A54" s="11">
        <v>51</v>
      </c>
      <c r="B54" s="16" t="s">
        <v>2970</v>
      </c>
      <c r="C54" s="19" t="s">
        <v>2980</v>
      </c>
      <c r="D54" s="18"/>
      <c r="E54" s="18"/>
      <c r="F54" s="18">
        <v>406217.16</v>
      </c>
      <c r="G54" s="18">
        <v>70</v>
      </c>
      <c r="H54" s="18"/>
      <c r="I54" s="19"/>
      <c r="J54" s="226" t="s">
        <v>2985</v>
      </c>
      <c r="K54" s="211"/>
    </row>
    <row r="55" spans="1:11" ht="25.5" customHeight="1">
      <c r="A55" s="11">
        <v>52</v>
      </c>
      <c r="B55" s="16" t="s">
        <v>2986</v>
      </c>
      <c r="C55" s="19" t="s">
        <v>2980</v>
      </c>
      <c r="D55" s="18"/>
      <c r="E55" s="18"/>
      <c r="F55" s="18">
        <v>78032</v>
      </c>
      <c r="G55" s="18">
        <v>100</v>
      </c>
      <c r="H55" s="18"/>
      <c r="I55" s="19"/>
      <c r="J55" s="226" t="s">
        <v>2985</v>
      </c>
      <c r="K55" s="211"/>
    </row>
    <row r="56" spans="1:11" ht="25.5" customHeight="1">
      <c r="A56" s="11">
        <v>53</v>
      </c>
      <c r="B56" s="16" t="s">
        <v>2987</v>
      </c>
      <c r="C56" s="19" t="s">
        <v>2980</v>
      </c>
      <c r="D56" s="18"/>
      <c r="E56" s="18"/>
      <c r="F56" s="18">
        <v>670057</v>
      </c>
      <c r="G56" s="18">
        <v>19</v>
      </c>
      <c r="H56" s="18"/>
      <c r="I56" s="19"/>
      <c r="J56" s="226" t="s">
        <v>2985</v>
      </c>
      <c r="K56" s="211"/>
    </row>
    <row r="57" spans="1:11" ht="25.5" customHeight="1">
      <c r="A57" s="11">
        <v>54</v>
      </c>
      <c r="B57" s="16" t="s">
        <v>2988</v>
      </c>
      <c r="C57" s="19" t="s">
        <v>2980</v>
      </c>
      <c r="D57" s="18"/>
      <c r="E57" s="18"/>
      <c r="F57" s="18">
        <v>368229.73</v>
      </c>
      <c r="G57" s="18">
        <v>85</v>
      </c>
      <c r="H57" s="18"/>
      <c r="I57" s="19"/>
      <c r="J57" s="226" t="s">
        <v>2985</v>
      </c>
      <c r="K57" s="211"/>
    </row>
    <row r="58" spans="1:11" ht="25.5" customHeight="1">
      <c r="A58" s="11">
        <v>55</v>
      </c>
      <c r="B58" s="16" t="s">
        <v>2989</v>
      </c>
      <c r="C58" s="19" t="s">
        <v>2980</v>
      </c>
      <c r="D58" s="18"/>
      <c r="E58" s="18"/>
      <c r="F58" s="18">
        <v>730073.69</v>
      </c>
      <c r="G58" s="18">
        <v>1</v>
      </c>
      <c r="H58" s="18"/>
      <c r="I58" s="19"/>
      <c r="J58" s="226" t="s">
        <v>2985</v>
      </c>
      <c r="K58" s="211"/>
    </row>
    <row r="59" spans="1:11" ht="25.5" customHeight="1">
      <c r="A59" s="11">
        <v>56</v>
      </c>
      <c r="B59" s="17" t="s">
        <v>2970</v>
      </c>
      <c r="C59" s="19" t="s">
        <v>2997</v>
      </c>
      <c r="D59" s="18"/>
      <c r="E59" s="18"/>
      <c r="F59" s="18">
        <v>288338.05</v>
      </c>
      <c r="G59" s="18">
        <v>100</v>
      </c>
      <c r="H59" s="18"/>
      <c r="I59" s="19"/>
      <c r="J59" s="226" t="s">
        <v>2998</v>
      </c>
      <c r="K59" s="211"/>
    </row>
    <row r="60" spans="1:11" ht="25.5" customHeight="1">
      <c r="A60" s="11">
        <v>57</v>
      </c>
      <c r="B60" s="17" t="s">
        <v>2999</v>
      </c>
      <c r="C60" s="19" t="s">
        <v>2997</v>
      </c>
      <c r="D60" s="18"/>
      <c r="E60" s="18"/>
      <c r="F60" s="18">
        <v>18900</v>
      </c>
      <c r="G60" s="18"/>
      <c r="H60" s="18"/>
      <c r="I60" s="19"/>
      <c r="J60" s="226" t="s">
        <v>2998</v>
      </c>
      <c r="K60" s="211"/>
    </row>
    <row r="61" spans="1:11" ht="25.5" customHeight="1">
      <c r="A61" s="11">
        <v>58</v>
      </c>
      <c r="B61" s="54" t="s">
        <v>2925</v>
      </c>
      <c r="C61" s="54" t="s">
        <v>3009</v>
      </c>
      <c r="D61" s="54"/>
      <c r="E61" s="54"/>
      <c r="F61" s="54">
        <v>58436.77</v>
      </c>
      <c r="G61" s="54">
        <v>100</v>
      </c>
      <c r="H61" s="54"/>
      <c r="I61" s="54"/>
      <c r="J61" s="54" t="s">
        <v>3000</v>
      </c>
      <c r="K61" s="211"/>
    </row>
    <row r="62" spans="1:11" ht="23.25" customHeight="1">
      <c r="A62" s="11">
        <v>59</v>
      </c>
      <c r="B62" s="12" t="s">
        <v>2834</v>
      </c>
      <c r="C62" s="14" t="s">
        <v>2833</v>
      </c>
      <c r="D62" s="54"/>
      <c r="E62" s="54"/>
      <c r="F62" s="54">
        <v>99163</v>
      </c>
      <c r="G62" s="54">
        <v>100</v>
      </c>
      <c r="H62" s="13"/>
      <c r="I62" s="14"/>
      <c r="J62" s="40" t="s">
        <v>2798</v>
      </c>
      <c r="K62" s="211"/>
    </row>
    <row r="63" spans="1:11" ht="25.5" customHeight="1">
      <c r="A63" s="11">
        <v>60</v>
      </c>
      <c r="B63" s="12" t="s">
        <v>2832</v>
      </c>
      <c r="C63" s="14" t="s">
        <v>2833</v>
      </c>
      <c r="D63" s="13"/>
      <c r="E63" s="13"/>
      <c r="F63" s="13">
        <v>72681</v>
      </c>
      <c r="G63" s="13">
        <v>100</v>
      </c>
      <c r="H63" s="13"/>
      <c r="I63" s="14"/>
      <c r="J63" s="40" t="s">
        <v>2798</v>
      </c>
      <c r="K63" s="211"/>
    </row>
    <row r="64" spans="1:11" ht="26.25" customHeight="1">
      <c r="A64" s="11">
        <v>61</v>
      </c>
      <c r="B64" s="12" t="s">
        <v>2830</v>
      </c>
      <c r="C64" s="14" t="s">
        <v>2831</v>
      </c>
      <c r="D64" s="13"/>
      <c r="E64" s="13"/>
      <c r="F64" s="13">
        <v>299000</v>
      </c>
      <c r="G64" s="13">
        <v>93</v>
      </c>
      <c r="H64" s="13"/>
      <c r="I64" s="14"/>
      <c r="J64" s="40" t="s">
        <v>2798</v>
      </c>
      <c r="K64" s="211"/>
    </row>
    <row r="65" spans="1:11" ht="47.25" customHeight="1">
      <c r="A65" s="11">
        <v>62</v>
      </c>
      <c r="B65" s="11" t="s">
        <v>743</v>
      </c>
      <c r="C65" s="14" t="s">
        <v>2029</v>
      </c>
      <c r="D65" s="141"/>
      <c r="E65" s="13"/>
      <c r="F65" s="13"/>
      <c r="G65" s="13"/>
      <c r="H65" s="13"/>
      <c r="I65" s="14"/>
      <c r="J65" s="40" t="s">
        <v>2798</v>
      </c>
      <c r="K65" s="57"/>
    </row>
    <row r="66" spans="1:11" ht="31.5">
      <c r="A66" s="11">
        <v>63</v>
      </c>
      <c r="B66" s="11" t="s">
        <v>748</v>
      </c>
      <c r="C66" s="14" t="s">
        <v>749</v>
      </c>
      <c r="D66" s="13"/>
      <c r="E66" s="13"/>
      <c r="F66" s="13"/>
      <c r="G66" s="13"/>
      <c r="H66" s="13"/>
      <c r="I66" s="15"/>
      <c r="J66" s="40" t="s">
        <v>2913</v>
      </c>
      <c r="K66" s="57"/>
    </row>
    <row r="67" spans="1:11" ht="42">
      <c r="A67" s="11">
        <v>64</v>
      </c>
      <c r="B67" s="11" t="s">
        <v>743</v>
      </c>
      <c r="C67" s="14" t="s">
        <v>744</v>
      </c>
      <c r="D67" s="13"/>
      <c r="E67" s="13"/>
      <c r="F67" s="26"/>
      <c r="G67" s="26"/>
      <c r="H67" s="26"/>
      <c r="I67" s="40"/>
      <c r="J67" s="40" t="s">
        <v>2913</v>
      </c>
      <c r="K67" s="57"/>
    </row>
    <row r="68" spans="1:11" ht="52.5">
      <c r="A68" s="11">
        <v>65</v>
      </c>
      <c r="B68" s="16" t="s">
        <v>745</v>
      </c>
      <c r="C68" s="19" t="s">
        <v>746</v>
      </c>
      <c r="D68" s="18"/>
      <c r="E68" s="18"/>
      <c r="F68" s="18"/>
      <c r="G68" s="18"/>
      <c r="H68" s="18"/>
      <c r="I68" s="19" t="s">
        <v>747</v>
      </c>
      <c r="J68" s="40" t="s">
        <v>2913</v>
      </c>
      <c r="K68" s="57"/>
    </row>
    <row r="69" spans="1:11" ht="31.5">
      <c r="A69" s="11">
        <v>66</v>
      </c>
      <c r="B69" s="17" t="s">
        <v>2784</v>
      </c>
      <c r="C69" s="19" t="s">
        <v>2781</v>
      </c>
      <c r="D69" s="18"/>
      <c r="E69" s="18"/>
      <c r="F69" s="18">
        <v>21240</v>
      </c>
      <c r="G69" s="18">
        <v>100</v>
      </c>
      <c r="H69" s="18"/>
      <c r="I69" s="19"/>
      <c r="J69" s="226" t="s">
        <v>2782</v>
      </c>
      <c r="K69" s="57"/>
    </row>
    <row r="70" spans="1:11" ht="31.5">
      <c r="A70" s="11">
        <v>67</v>
      </c>
      <c r="B70" s="12" t="s">
        <v>2889</v>
      </c>
      <c r="C70" s="19" t="s">
        <v>2890</v>
      </c>
      <c r="D70" s="80"/>
      <c r="E70" s="80"/>
      <c r="F70" s="54">
        <v>205000</v>
      </c>
      <c r="G70" s="54">
        <v>100</v>
      </c>
      <c r="H70" s="80"/>
      <c r="I70" s="80"/>
      <c r="J70" s="226" t="s">
        <v>2891</v>
      </c>
      <c r="K70" s="57"/>
    </row>
    <row r="71" spans="1:11" ht="21">
      <c r="A71" s="11">
        <v>68</v>
      </c>
      <c r="B71" s="17" t="s">
        <v>2910</v>
      </c>
      <c r="C71" s="19" t="s">
        <v>2907</v>
      </c>
      <c r="D71" s="18"/>
      <c r="E71" s="18"/>
      <c r="F71" s="18">
        <v>290383</v>
      </c>
      <c r="G71" s="18">
        <v>100</v>
      </c>
      <c r="H71" s="18"/>
      <c r="I71" s="19"/>
      <c r="J71" s="226" t="s">
        <v>2911</v>
      </c>
      <c r="K71" s="57"/>
    </row>
    <row r="72" spans="1:11" s="128" customFormat="1" ht="21">
      <c r="A72" s="11">
        <v>69</v>
      </c>
      <c r="B72" s="17" t="s">
        <v>2943</v>
      </c>
      <c r="C72" s="19" t="s">
        <v>653</v>
      </c>
      <c r="D72" s="18"/>
      <c r="E72" s="18"/>
      <c r="F72" s="18">
        <v>546744</v>
      </c>
      <c r="G72" s="18">
        <v>59</v>
      </c>
      <c r="H72" s="18"/>
      <c r="I72" s="19"/>
      <c r="J72" s="226" t="s">
        <v>2968</v>
      </c>
      <c r="K72" s="80"/>
    </row>
    <row r="73" spans="1:11" s="128" customFormat="1" ht="21.75" thickBot="1">
      <c r="A73" s="11">
        <v>70</v>
      </c>
      <c r="B73" s="299" t="s">
        <v>2967</v>
      </c>
      <c r="C73" s="19" t="s">
        <v>875</v>
      </c>
      <c r="D73" s="18"/>
      <c r="E73" s="18"/>
      <c r="F73" s="18">
        <v>29217</v>
      </c>
      <c r="G73" s="18">
        <v>100</v>
      </c>
      <c r="H73" s="18"/>
      <c r="I73" s="19"/>
      <c r="J73" s="226" t="s">
        <v>2969</v>
      </c>
      <c r="K73" s="298"/>
    </row>
    <row r="74" spans="1:11" s="138" customFormat="1" ht="13.5" thickBot="1">
      <c r="A74" s="316">
        <f>A73</f>
        <v>70</v>
      </c>
      <c r="B74" s="317" t="s">
        <v>1526</v>
      </c>
      <c r="C74" s="318"/>
      <c r="D74" s="319"/>
      <c r="E74" s="320">
        <f>SUM(E3:E73)</f>
        <v>638.29999999999995</v>
      </c>
      <c r="F74" s="320">
        <f>SUM(F4:F73)</f>
        <v>25701856.829999998</v>
      </c>
      <c r="G74" s="319"/>
      <c r="H74" s="319"/>
      <c r="I74" s="319"/>
      <c r="J74" s="321"/>
      <c r="K74" s="322"/>
    </row>
    <row r="75" spans="1:11">
      <c r="A75" s="57"/>
      <c r="B75" s="58" t="s">
        <v>2835</v>
      </c>
      <c r="C75" s="57"/>
      <c r="D75" s="57"/>
      <c r="E75" s="57"/>
      <c r="F75" s="57"/>
      <c r="G75" s="57"/>
      <c r="H75" s="57"/>
      <c r="I75" s="57"/>
      <c r="J75" s="57"/>
      <c r="K75" s="57"/>
    </row>
    <row r="76" spans="1:11">
      <c r="A76" s="57">
        <v>1</v>
      </c>
      <c r="B76" s="54" t="s">
        <v>2836</v>
      </c>
      <c r="C76" s="54" t="s">
        <v>2837</v>
      </c>
      <c r="D76" s="54"/>
      <c r="E76" s="54"/>
      <c r="F76" s="54">
        <v>57466</v>
      </c>
      <c r="G76" s="54">
        <v>100</v>
      </c>
      <c r="H76" s="54"/>
      <c r="I76" s="54"/>
      <c r="J76" s="54" t="s">
        <v>2893</v>
      </c>
      <c r="K76" s="54"/>
    </row>
    <row r="77" spans="1:11">
      <c r="A77" s="57">
        <v>2</v>
      </c>
      <c r="B77" s="54" t="s">
        <v>2836</v>
      </c>
      <c r="C77" s="54" t="s">
        <v>2877</v>
      </c>
      <c r="D77" s="54"/>
      <c r="E77" s="54"/>
      <c r="F77" s="54">
        <v>45656</v>
      </c>
      <c r="G77" s="54">
        <v>100</v>
      </c>
      <c r="H77" s="54"/>
      <c r="I77" s="54"/>
      <c r="J77" s="54" t="s">
        <v>2894</v>
      </c>
      <c r="K77" s="54"/>
    </row>
    <row r="78" spans="1:11">
      <c r="A78" s="57">
        <v>3</v>
      </c>
      <c r="B78" s="54" t="s">
        <v>2836</v>
      </c>
      <c r="C78" s="54" t="s">
        <v>2878</v>
      </c>
      <c r="D78" s="54"/>
      <c r="E78" s="54"/>
      <c r="F78" s="54">
        <v>66250</v>
      </c>
      <c r="G78" s="54">
        <v>100</v>
      </c>
      <c r="H78" s="54"/>
      <c r="I78" s="54"/>
      <c r="J78" s="54" t="s">
        <v>2894</v>
      </c>
      <c r="K78" s="54"/>
    </row>
    <row r="79" spans="1:11">
      <c r="A79" s="57">
        <v>4</v>
      </c>
      <c r="B79" s="54" t="s">
        <v>2836</v>
      </c>
      <c r="C79" s="54" t="s">
        <v>2879</v>
      </c>
      <c r="D79" s="54"/>
      <c r="E79" s="54"/>
      <c r="F79" s="54">
        <v>30682</v>
      </c>
      <c r="G79" s="54">
        <v>100</v>
      </c>
      <c r="H79" s="54"/>
      <c r="I79" s="54"/>
      <c r="J79" s="54" t="s">
        <v>2894</v>
      </c>
      <c r="K79" s="54"/>
    </row>
    <row r="80" spans="1:11">
      <c r="A80" s="57">
        <v>5</v>
      </c>
      <c r="B80" s="54" t="s">
        <v>2836</v>
      </c>
      <c r="C80" s="54" t="s">
        <v>2880</v>
      </c>
      <c r="D80" s="54"/>
      <c r="E80" s="54"/>
      <c r="F80" s="54">
        <v>58770</v>
      </c>
      <c r="G80" s="54">
        <v>97</v>
      </c>
      <c r="H80" s="54"/>
      <c r="I80" s="54"/>
      <c r="J80" s="54" t="s">
        <v>2895</v>
      </c>
      <c r="K80" s="54"/>
    </row>
    <row r="81" spans="1:11">
      <c r="A81" s="57">
        <v>6</v>
      </c>
      <c r="B81" s="54" t="s">
        <v>2836</v>
      </c>
      <c r="C81" s="54" t="s">
        <v>2881</v>
      </c>
      <c r="D81" s="54"/>
      <c r="E81" s="54"/>
      <c r="F81" s="54">
        <v>43828</v>
      </c>
      <c r="G81" s="54">
        <v>100</v>
      </c>
      <c r="H81" s="54"/>
      <c r="I81" s="54"/>
      <c r="J81" s="54" t="s">
        <v>2895</v>
      </c>
      <c r="K81" s="54"/>
    </row>
    <row r="82" spans="1:11">
      <c r="A82" s="57">
        <v>7</v>
      </c>
      <c r="B82" s="54" t="s">
        <v>2836</v>
      </c>
      <c r="C82" s="54" t="s">
        <v>2881</v>
      </c>
      <c r="D82" s="54"/>
      <c r="E82" s="54"/>
      <c r="F82" s="54">
        <v>48210.3</v>
      </c>
      <c r="G82" s="54">
        <v>100</v>
      </c>
      <c r="H82" s="54"/>
      <c r="I82" s="54"/>
      <c r="J82" s="54" t="s">
        <v>2895</v>
      </c>
      <c r="K82" s="54"/>
    </row>
    <row r="83" spans="1:11">
      <c r="A83" s="57">
        <v>8</v>
      </c>
      <c r="B83" s="54" t="s">
        <v>2836</v>
      </c>
      <c r="C83" s="54" t="s">
        <v>2882</v>
      </c>
      <c r="D83" s="54"/>
      <c r="E83" s="54"/>
      <c r="F83" s="54">
        <v>52111</v>
      </c>
      <c r="G83" s="54">
        <v>77</v>
      </c>
      <c r="H83" s="54"/>
      <c r="I83" s="54"/>
      <c r="J83" s="54" t="s">
        <v>2895</v>
      </c>
      <c r="K83" s="54"/>
    </row>
    <row r="84" spans="1:11">
      <c r="A84" s="57">
        <v>9</v>
      </c>
      <c r="B84" s="54" t="s">
        <v>2836</v>
      </c>
      <c r="C84" s="54" t="s">
        <v>2892</v>
      </c>
      <c r="D84" s="54"/>
      <c r="E84" s="54"/>
      <c r="F84" s="54">
        <v>94960.22</v>
      </c>
      <c r="G84" s="54">
        <v>100</v>
      </c>
      <c r="H84" s="54"/>
      <c r="I84" s="54"/>
      <c r="J84" s="54" t="s">
        <v>2896</v>
      </c>
      <c r="K84" s="54"/>
    </row>
    <row r="85" spans="1:11">
      <c r="A85" s="57">
        <v>10</v>
      </c>
      <c r="B85" s="54" t="s">
        <v>2836</v>
      </c>
      <c r="C85" s="54" t="s">
        <v>2897</v>
      </c>
      <c r="D85" s="54"/>
      <c r="E85" s="54"/>
      <c r="F85" s="54">
        <v>58436.77</v>
      </c>
      <c r="G85" s="54">
        <v>100</v>
      </c>
      <c r="H85" s="54"/>
      <c r="I85" s="54"/>
      <c r="J85" s="54" t="s">
        <v>2899</v>
      </c>
      <c r="K85" s="54"/>
    </row>
    <row r="86" spans="1:11">
      <c r="A86" s="57">
        <v>11</v>
      </c>
      <c r="B86" s="54" t="s">
        <v>2836</v>
      </c>
      <c r="C86" s="54" t="s">
        <v>2898</v>
      </c>
      <c r="D86" s="54"/>
      <c r="E86" s="54"/>
      <c r="F86" s="54">
        <v>56245.56</v>
      </c>
      <c r="G86" s="54">
        <v>100</v>
      </c>
      <c r="H86" s="54"/>
      <c r="I86" s="54"/>
      <c r="J86" s="54" t="s">
        <v>2899</v>
      </c>
      <c r="K86" s="54"/>
    </row>
    <row r="87" spans="1:11">
      <c r="A87" s="57">
        <v>12</v>
      </c>
      <c r="B87" s="54" t="s">
        <v>2836</v>
      </c>
      <c r="C87" s="54" t="s">
        <v>2900</v>
      </c>
      <c r="D87" s="54"/>
      <c r="E87" s="54"/>
      <c r="F87" s="54">
        <v>54054.36</v>
      </c>
      <c r="G87" s="54">
        <v>78</v>
      </c>
      <c r="H87" s="54"/>
      <c r="I87" s="54"/>
      <c r="J87" s="54" t="s">
        <v>2899</v>
      </c>
      <c r="K87" s="54"/>
    </row>
    <row r="88" spans="1:11">
      <c r="A88" s="57">
        <v>13</v>
      </c>
      <c r="B88" s="54" t="s">
        <v>2836</v>
      </c>
      <c r="C88" s="54" t="s">
        <v>2920</v>
      </c>
      <c r="D88" s="54"/>
      <c r="E88" s="54"/>
      <c r="F88" s="54">
        <v>41000</v>
      </c>
      <c r="G88" s="54">
        <v>91</v>
      </c>
      <c r="H88" s="54"/>
      <c r="I88" s="54"/>
      <c r="J88" s="54" t="s">
        <v>2921</v>
      </c>
      <c r="K88" s="54"/>
    </row>
    <row r="89" spans="1:11">
      <c r="A89" s="57">
        <v>14</v>
      </c>
      <c r="B89" s="54" t="s">
        <v>2836</v>
      </c>
      <c r="C89" s="54" t="s">
        <v>2922</v>
      </c>
      <c r="D89" s="54"/>
      <c r="E89" s="54"/>
      <c r="F89" s="54">
        <v>58437</v>
      </c>
      <c r="G89" s="54">
        <v>100</v>
      </c>
      <c r="H89" s="54"/>
      <c r="I89" s="54"/>
      <c r="J89" s="54" t="s">
        <v>2921</v>
      </c>
      <c r="K89" s="54"/>
    </row>
    <row r="90" spans="1:11">
      <c r="A90" s="57">
        <v>15</v>
      </c>
      <c r="B90" s="54" t="s">
        <v>2836</v>
      </c>
      <c r="C90" s="54" t="s">
        <v>2923</v>
      </c>
      <c r="D90" s="54"/>
      <c r="E90" s="54"/>
      <c r="F90" s="54">
        <v>86925</v>
      </c>
      <c r="G90" s="54">
        <v>49</v>
      </c>
      <c r="H90" s="54"/>
      <c r="I90" s="54"/>
      <c r="J90" s="54" t="s">
        <v>2921</v>
      </c>
      <c r="K90" s="54"/>
    </row>
    <row r="91" spans="1:11">
      <c r="A91" s="57">
        <v>16</v>
      </c>
      <c r="B91" s="54" t="s">
        <v>2836</v>
      </c>
      <c r="C91" s="54" t="s">
        <v>2924</v>
      </c>
      <c r="D91" s="54"/>
      <c r="E91" s="54"/>
      <c r="F91" s="54">
        <v>54784.92</v>
      </c>
      <c r="G91" s="54">
        <v>56</v>
      </c>
      <c r="H91" s="54"/>
      <c r="I91" s="54"/>
      <c r="J91" s="54" t="s">
        <v>2921</v>
      </c>
      <c r="K91" s="54"/>
    </row>
    <row r="92" spans="1:11">
      <c r="A92" s="57">
        <v>17</v>
      </c>
      <c r="B92" s="54" t="s">
        <v>2836</v>
      </c>
      <c r="C92" s="54" t="s">
        <v>2937</v>
      </c>
      <c r="D92" s="54"/>
      <c r="E92" s="54"/>
      <c r="F92" s="54">
        <v>8450</v>
      </c>
      <c r="G92" s="54">
        <v>100</v>
      </c>
      <c r="H92" s="54"/>
      <c r="I92" s="54"/>
      <c r="J92" s="54" t="s">
        <v>2938</v>
      </c>
      <c r="K92" s="54"/>
    </row>
    <row r="93" spans="1:11">
      <c r="A93" s="57">
        <v>18</v>
      </c>
      <c r="B93" s="54" t="s">
        <v>2836</v>
      </c>
      <c r="C93" s="54" t="s">
        <v>2939</v>
      </c>
      <c r="D93" s="54"/>
      <c r="E93" s="54"/>
      <c r="F93" s="54">
        <v>8450</v>
      </c>
      <c r="G93" s="54">
        <v>100</v>
      </c>
      <c r="H93" s="54"/>
      <c r="I93" s="54"/>
      <c r="J93" s="54" t="s">
        <v>2938</v>
      </c>
      <c r="K93" s="54"/>
    </row>
    <row r="94" spans="1:11">
      <c r="A94" s="57">
        <v>19</v>
      </c>
      <c r="B94" s="54" t="s">
        <v>2836</v>
      </c>
      <c r="C94" s="54" t="s">
        <v>2940</v>
      </c>
      <c r="D94" s="54"/>
      <c r="E94" s="54"/>
      <c r="F94" s="54">
        <v>8450</v>
      </c>
      <c r="G94" s="54">
        <v>100</v>
      </c>
      <c r="H94" s="54"/>
      <c r="I94" s="54"/>
      <c r="J94" s="54" t="s">
        <v>2938</v>
      </c>
      <c r="K94" s="54"/>
    </row>
    <row r="95" spans="1:11">
      <c r="A95" s="57">
        <v>20</v>
      </c>
      <c r="B95" s="54" t="s">
        <v>2836</v>
      </c>
      <c r="C95" s="54" t="s">
        <v>2941</v>
      </c>
      <c r="D95" s="54"/>
      <c r="E95" s="54"/>
      <c r="F95" s="54">
        <v>8450</v>
      </c>
      <c r="G95" s="54">
        <v>100</v>
      </c>
      <c r="H95" s="54"/>
      <c r="I95" s="54"/>
      <c r="J95" s="54" t="s">
        <v>2938</v>
      </c>
      <c r="K95" s="54"/>
    </row>
    <row r="96" spans="1:11">
      <c r="A96" s="57">
        <v>21</v>
      </c>
      <c r="B96" s="54" t="s">
        <v>2836</v>
      </c>
      <c r="C96" s="54" t="s">
        <v>2941</v>
      </c>
      <c r="D96" s="54"/>
      <c r="E96" s="54"/>
      <c r="F96" s="54">
        <v>8450</v>
      </c>
      <c r="G96" s="54">
        <v>100</v>
      </c>
      <c r="H96" s="54"/>
      <c r="I96" s="54"/>
      <c r="J96" s="54" t="s">
        <v>2938</v>
      </c>
      <c r="K96" s="54"/>
    </row>
    <row r="97" spans="1:11">
      <c r="A97" s="57">
        <v>22</v>
      </c>
      <c r="B97" s="54" t="s">
        <v>2836</v>
      </c>
      <c r="C97" s="54" t="s">
        <v>2942</v>
      </c>
      <c r="D97" s="54"/>
      <c r="E97" s="54"/>
      <c r="F97" s="54">
        <v>5070</v>
      </c>
      <c r="G97" s="54">
        <v>100</v>
      </c>
      <c r="H97" s="54"/>
      <c r="I97" s="54"/>
      <c r="J97" s="54" t="s">
        <v>2938</v>
      </c>
      <c r="K97" s="54"/>
    </row>
    <row r="98" spans="1:11">
      <c r="A98" s="57">
        <v>23</v>
      </c>
      <c r="B98" s="54" t="s">
        <v>2836</v>
      </c>
      <c r="C98" s="54" t="s">
        <v>2940</v>
      </c>
      <c r="D98" s="54"/>
      <c r="E98" s="54"/>
      <c r="F98" s="54">
        <v>8450</v>
      </c>
      <c r="G98" s="54">
        <v>100</v>
      </c>
      <c r="H98" s="54"/>
      <c r="I98" s="54"/>
      <c r="J98" s="54" t="s">
        <v>2938</v>
      </c>
      <c r="K98" s="54"/>
    </row>
    <row r="99" spans="1:11">
      <c r="A99" s="57">
        <v>24</v>
      </c>
      <c r="B99" s="54" t="s">
        <v>2836</v>
      </c>
      <c r="C99" s="54" t="s">
        <v>2942</v>
      </c>
      <c r="D99" s="54"/>
      <c r="E99" s="54"/>
      <c r="F99" s="54">
        <v>59150</v>
      </c>
      <c r="G99" s="54">
        <v>100</v>
      </c>
      <c r="H99" s="54"/>
      <c r="I99" s="54"/>
      <c r="J99" s="54" t="s">
        <v>2938</v>
      </c>
      <c r="K99" s="54"/>
    </row>
    <row r="100" spans="1:11">
      <c r="A100" s="57">
        <v>25</v>
      </c>
      <c r="B100" s="54" t="s">
        <v>2836</v>
      </c>
      <c r="C100" s="54" t="s">
        <v>2941</v>
      </c>
      <c r="D100" s="54"/>
      <c r="E100" s="54"/>
      <c r="F100" s="54">
        <v>35792</v>
      </c>
      <c r="G100" s="54">
        <v>100</v>
      </c>
      <c r="H100" s="54"/>
      <c r="I100" s="54"/>
      <c r="J100" s="54" t="s">
        <v>2938</v>
      </c>
      <c r="K100" s="54"/>
    </row>
    <row r="101" spans="1:11">
      <c r="A101" s="57">
        <v>26</v>
      </c>
      <c r="B101" s="54" t="s">
        <v>2836</v>
      </c>
      <c r="C101" s="54" t="s">
        <v>2941</v>
      </c>
      <c r="D101" s="54"/>
      <c r="E101" s="54"/>
      <c r="F101" s="54">
        <v>81812</v>
      </c>
      <c r="G101" s="54">
        <v>38</v>
      </c>
      <c r="H101" s="54"/>
      <c r="I101" s="54"/>
      <c r="J101" s="54" t="s">
        <v>2938</v>
      </c>
      <c r="K101" s="54"/>
    </row>
    <row r="102" spans="1:11">
      <c r="A102" s="57">
        <v>27</v>
      </c>
      <c r="B102" s="54" t="s">
        <v>2836</v>
      </c>
      <c r="C102" s="54" t="s">
        <v>2958</v>
      </c>
      <c r="D102" s="54"/>
      <c r="E102" s="54"/>
      <c r="F102" s="54">
        <v>40905</v>
      </c>
      <c r="G102" s="54">
        <v>100</v>
      </c>
      <c r="H102" s="54"/>
      <c r="I102" s="54"/>
      <c r="J102" s="54" t="s">
        <v>2961</v>
      </c>
      <c r="K102" s="54"/>
    </row>
    <row r="103" spans="1:11">
      <c r="A103" s="57">
        <v>28</v>
      </c>
      <c r="B103" s="54" t="s">
        <v>2836</v>
      </c>
      <c r="C103" s="54" t="s">
        <v>2980</v>
      </c>
      <c r="D103" s="54"/>
      <c r="E103" s="54"/>
      <c r="F103" s="54">
        <v>28968</v>
      </c>
      <c r="G103" s="54">
        <v>27</v>
      </c>
      <c r="H103" s="54"/>
      <c r="I103" s="54"/>
      <c r="J103" s="54" t="s">
        <v>2981</v>
      </c>
      <c r="K103" s="54"/>
    </row>
    <row r="104" spans="1:11">
      <c r="A104" s="57">
        <v>29</v>
      </c>
      <c r="B104" s="54" t="s">
        <v>2836</v>
      </c>
      <c r="C104" s="54" t="s">
        <v>2982</v>
      </c>
      <c r="D104" s="54"/>
      <c r="E104" s="54"/>
      <c r="F104" s="54">
        <v>22844</v>
      </c>
      <c r="G104" s="54">
        <v>27</v>
      </c>
      <c r="H104" s="54"/>
      <c r="I104" s="54"/>
      <c r="J104" s="54" t="s">
        <v>2981</v>
      </c>
      <c r="K104" s="54"/>
    </row>
    <row r="105" spans="1:11">
      <c r="A105" s="57">
        <v>30</v>
      </c>
      <c r="B105" s="54" t="s">
        <v>2836</v>
      </c>
      <c r="C105" s="54" t="s">
        <v>2982</v>
      </c>
      <c r="D105" s="54"/>
      <c r="E105" s="54"/>
      <c r="F105" s="54">
        <v>20600</v>
      </c>
      <c r="G105" s="54">
        <v>30</v>
      </c>
      <c r="H105" s="54"/>
      <c r="I105" s="54"/>
      <c r="J105" s="54" t="s">
        <v>2981</v>
      </c>
      <c r="K105" s="54"/>
    </row>
    <row r="106" spans="1:11">
      <c r="A106" s="57">
        <v>31</v>
      </c>
      <c r="B106" s="54" t="s">
        <v>2836</v>
      </c>
      <c r="C106" s="54" t="s">
        <v>2982</v>
      </c>
      <c r="D106" s="54"/>
      <c r="E106" s="54"/>
      <c r="F106" s="54">
        <v>26981</v>
      </c>
      <c r="G106" s="54">
        <v>23</v>
      </c>
      <c r="H106" s="54"/>
      <c r="I106" s="54"/>
      <c r="J106" s="54" t="s">
        <v>2981</v>
      </c>
      <c r="K106" s="54"/>
    </row>
    <row r="107" spans="1:11">
      <c r="A107" s="57">
        <v>32</v>
      </c>
      <c r="B107" s="54" t="s">
        <v>2836</v>
      </c>
      <c r="C107" s="54" t="s">
        <v>2982</v>
      </c>
      <c r="D107" s="54"/>
      <c r="E107" s="54"/>
      <c r="F107" s="54">
        <v>23606</v>
      </c>
      <c r="G107" s="54">
        <v>23</v>
      </c>
      <c r="H107" s="54"/>
      <c r="I107" s="54"/>
      <c r="J107" s="54" t="s">
        <v>2981</v>
      </c>
      <c r="K107" s="54"/>
    </row>
    <row r="108" spans="1:11">
      <c r="A108" s="57">
        <v>33</v>
      </c>
      <c r="B108" s="54" t="s">
        <v>2836</v>
      </c>
      <c r="C108" s="54" t="s">
        <v>2983</v>
      </c>
      <c r="D108" s="54"/>
      <c r="E108" s="54"/>
      <c r="F108" s="54">
        <v>7405</v>
      </c>
      <c r="G108" s="54">
        <v>100</v>
      </c>
      <c r="H108" s="54"/>
      <c r="I108" s="54"/>
      <c r="J108" s="54" t="s">
        <v>2981</v>
      </c>
      <c r="K108" s="54"/>
    </row>
    <row r="109" spans="1:11">
      <c r="A109" s="57">
        <v>34</v>
      </c>
      <c r="B109" s="54" t="s">
        <v>2836</v>
      </c>
      <c r="C109" s="54" t="s">
        <v>2982</v>
      </c>
      <c r="D109" s="54"/>
      <c r="E109" s="54"/>
      <c r="F109" s="54">
        <v>47629</v>
      </c>
      <c r="G109" s="54">
        <v>19</v>
      </c>
      <c r="H109" s="54"/>
      <c r="I109" s="54"/>
      <c r="J109" s="54" t="s">
        <v>2981</v>
      </c>
      <c r="K109" s="54"/>
    </row>
    <row r="110" spans="1:11">
      <c r="A110" s="57">
        <v>35</v>
      </c>
      <c r="B110" s="54" t="s">
        <v>2836</v>
      </c>
      <c r="C110" s="54" t="s">
        <v>2982</v>
      </c>
      <c r="D110" s="54"/>
      <c r="E110" s="54"/>
      <c r="F110" s="54">
        <v>38669</v>
      </c>
      <c r="G110" s="54">
        <v>19</v>
      </c>
      <c r="H110" s="54"/>
      <c r="I110" s="54"/>
      <c r="J110" s="54" t="s">
        <v>2981</v>
      </c>
      <c r="K110" s="54"/>
    </row>
    <row r="111" spans="1:11">
      <c r="A111" s="57">
        <v>36</v>
      </c>
      <c r="B111" s="54" t="s">
        <v>2836</v>
      </c>
      <c r="C111" s="54" t="s">
        <v>2983</v>
      </c>
      <c r="D111" s="54"/>
      <c r="E111" s="54"/>
      <c r="F111" s="54">
        <v>87776</v>
      </c>
      <c r="G111" s="54">
        <v>17</v>
      </c>
      <c r="H111" s="54"/>
      <c r="I111" s="54"/>
      <c r="J111" s="54" t="s">
        <v>2981</v>
      </c>
      <c r="K111" s="54"/>
    </row>
    <row r="112" spans="1:11">
      <c r="A112" s="57">
        <v>37</v>
      </c>
      <c r="B112" s="54" t="s">
        <v>2836</v>
      </c>
      <c r="C112" s="54" t="s">
        <v>2980</v>
      </c>
      <c r="D112" s="54"/>
      <c r="E112" s="54"/>
      <c r="F112" s="54">
        <v>35793</v>
      </c>
      <c r="G112" s="54">
        <v>100</v>
      </c>
      <c r="H112" s="54"/>
      <c r="I112" s="54"/>
      <c r="J112" s="54" t="s">
        <v>2981</v>
      </c>
      <c r="K112" s="54"/>
    </row>
    <row r="113" spans="1:11">
      <c r="A113" s="57">
        <v>38</v>
      </c>
      <c r="B113" s="54" t="s">
        <v>2836</v>
      </c>
      <c r="C113" s="54" t="s">
        <v>2984</v>
      </c>
      <c r="D113" s="54"/>
      <c r="E113" s="54"/>
      <c r="F113" s="54">
        <v>11687</v>
      </c>
      <c r="G113" s="54">
        <v>100</v>
      </c>
      <c r="H113" s="54"/>
      <c r="I113" s="54"/>
      <c r="J113" s="54" t="s">
        <v>2981</v>
      </c>
      <c r="K113" s="54"/>
    </row>
    <row r="114" spans="1:11">
      <c r="A114" s="57">
        <v>39</v>
      </c>
      <c r="B114" s="54" t="s">
        <v>2836</v>
      </c>
      <c r="C114" s="54" t="s">
        <v>2983</v>
      </c>
      <c r="D114" s="54"/>
      <c r="E114" s="54"/>
      <c r="F114" s="54">
        <v>92084</v>
      </c>
      <c r="G114" s="54">
        <v>100</v>
      </c>
      <c r="H114" s="54"/>
      <c r="I114" s="54"/>
      <c r="J114" s="54" t="s">
        <v>2981</v>
      </c>
      <c r="K114" s="54"/>
    </row>
    <row r="115" spans="1:11">
      <c r="A115" s="57">
        <v>40</v>
      </c>
      <c r="B115" s="54" t="s">
        <v>2836</v>
      </c>
      <c r="C115" s="54" t="s">
        <v>2984</v>
      </c>
      <c r="D115" s="54"/>
      <c r="E115" s="54"/>
      <c r="F115" s="54">
        <v>90622.3</v>
      </c>
      <c r="G115" s="54">
        <v>100</v>
      </c>
      <c r="H115" s="54"/>
      <c r="I115" s="54"/>
      <c r="J115" s="54" t="s">
        <v>2981</v>
      </c>
      <c r="K115" s="54"/>
    </row>
    <row r="116" spans="1:11">
      <c r="A116" s="57">
        <v>41</v>
      </c>
      <c r="B116" s="54" t="s">
        <v>2836</v>
      </c>
      <c r="C116" s="54" t="s">
        <v>2992</v>
      </c>
      <c r="D116" s="54"/>
      <c r="E116" s="54"/>
      <c r="F116" s="54">
        <v>30758</v>
      </c>
      <c r="G116" s="54">
        <v>100</v>
      </c>
      <c r="H116" s="54"/>
      <c r="I116" s="54"/>
      <c r="J116" s="54" t="s">
        <v>2993</v>
      </c>
      <c r="K116" s="54"/>
    </row>
    <row r="117" spans="1:11">
      <c r="A117" s="57">
        <v>42</v>
      </c>
      <c r="B117" s="54" t="s">
        <v>2836</v>
      </c>
      <c r="C117" s="54" t="s">
        <v>2994</v>
      </c>
      <c r="D117" s="54"/>
      <c r="E117" s="54"/>
      <c r="F117" s="54">
        <v>24911.599999999999</v>
      </c>
      <c r="G117" s="54">
        <v>100</v>
      </c>
      <c r="H117" s="54"/>
      <c r="I117" s="54"/>
      <c r="J117" s="54" t="s">
        <v>2993</v>
      </c>
      <c r="K117" s="54"/>
    </row>
    <row r="118" spans="1:11">
      <c r="A118" s="57">
        <v>43</v>
      </c>
      <c r="B118" s="54" t="s">
        <v>2836</v>
      </c>
      <c r="C118" s="54" t="s">
        <v>2995</v>
      </c>
      <c r="D118" s="54"/>
      <c r="E118" s="54"/>
      <c r="F118" s="54">
        <v>21988.400000000001</v>
      </c>
      <c r="G118" s="54">
        <v>100</v>
      </c>
      <c r="H118" s="54"/>
      <c r="I118" s="54"/>
      <c r="J118" s="54" t="s">
        <v>2993</v>
      </c>
      <c r="K118" s="54"/>
    </row>
    <row r="119" spans="1:11">
      <c r="A119" s="57">
        <v>44</v>
      </c>
      <c r="B119" s="54" t="s">
        <v>2836</v>
      </c>
      <c r="C119" s="54" t="s">
        <v>2996</v>
      </c>
      <c r="D119" s="54"/>
      <c r="E119" s="54"/>
      <c r="F119" s="54">
        <v>87699</v>
      </c>
      <c r="G119" s="54">
        <v>100</v>
      </c>
      <c r="H119" s="54"/>
      <c r="I119" s="54"/>
      <c r="J119" s="54" t="s">
        <v>2993</v>
      </c>
      <c r="K119" s="54"/>
    </row>
    <row r="120" spans="1:11">
      <c r="A120" s="57">
        <v>45</v>
      </c>
      <c r="B120" s="54" t="s">
        <v>2836</v>
      </c>
      <c r="C120" s="54" t="s">
        <v>1532</v>
      </c>
      <c r="D120" s="54"/>
      <c r="E120" s="54"/>
      <c r="F120" s="54">
        <v>45656</v>
      </c>
      <c r="G120" s="54">
        <v>49</v>
      </c>
      <c r="H120" s="54"/>
      <c r="I120" s="54"/>
      <c r="J120" s="54" t="s">
        <v>3000</v>
      </c>
      <c r="K120" s="54"/>
    </row>
    <row r="121" spans="1:11">
      <c r="A121" s="57">
        <v>46</v>
      </c>
      <c r="B121" s="54" t="s">
        <v>2836</v>
      </c>
      <c r="C121" s="54" t="s">
        <v>3001</v>
      </c>
      <c r="D121" s="54"/>
      <c r="E121" s="54"/>
      <c r="F121" s="54">
        <v>45401</v>
      </c>
      <c r="G121" s="54">
        <v>48</v>
      </c>
      <c r="H121" s="54"/>
      <c r="I121" s="54"/>
      <c r="J121" s="54" t="s">
        <v>3000</v>
      </c>
      <c r="K121" s="54"/>
    </row>
    <row r="122" spans="1:11">
      <c r="A122" s="57">
        <v>47</v>
      </c>
      <c r="B122" s="54" t="s">
        <v>2836</v>
      </c>
      <c r="C122" s="54" t="s">
        <v>1532</v>
      </c>
      <c r="D122" s="54"/>
      <c r="E122" s="54"/>
      <c r="F122" s="54">
        <v>39556</v>
      </c>
      <c r="G122" s="54">
        <v>49</v>
      </c>
      <c r="H122" s="54"/>
      <c r="I122" s="54"/>
      <c r="J122" s="54" t="s">
        <v>3000</v>
      </c>
      <c r="K122" s="54"/>
    </row>
    <row r="123" spans="1:11">
      <c r="A123" s="57">
        <v>48</v>
      </c>
      <c r="B123" s="54" t="s">
        <v>2836</v>
      </c>
      <c r="C123" s="54" t="s">
        <v>3002</v>
      </c>
      <c r="D123" s="54"/>
      <c r="E123" s="54"/>
      <c r="F123" s="54">
        <v>32032.73</v>
      </c>
      <c r="G123" s="54">
        <v>100</v>
      </c>
      <c r="H123" s="54"/>
      <c r="I123" s="54"/>
      <c r="J123" s="54" t="s">
        <v>3000</v>
      </c>
      <c r="K123" s="54"/>
    </row>
    <row r="124" spans="1:11">
      <c r="A124" s="57">
        <v>49</v>
      </c>
      <c r="B124" s="54" t="s">
        <v>2836</v>
      </c>
      <c r="C124" s="54" t="s">
        <v>3003</v>
      </c>
      <c r="D124" s="54"/>
      <c r="E124" s="54"/>
      <c r="F124" s="54">
        <v>41759.97</v>
      </c>
      <c r="G124" s="54">
        <v>100</v>
      </c>
      <c r="H124" s="54"/>
      <c r="I124" s="54"/>
      <c r="J124" s="54" t="s">
        <v>3000</v>
      </c>
      <c r="K124" s="54"/>
    </row>
    <row r="125" spans="1:11">
      <c r="A125" s="57">
        <v>50</v>
      </c>
      <c r="B125" s="54" t="s">
        <v>2836</v>
      </c>
      <c r="C125" s="54" t="s">
        <v>3004</v>
      </c>
      <c r="D125" s="54"/>
      <c r="E125" s="54"/>
      <c r="F125" s="54">
        <v>61359</v>
      </c>
      <c r="G125" s="54">
        <v>77</v>
      </c>
      <c r="H125" s="54"/>
      <c r="I125" s="54"/>
      <c r="J125" s="54" t="s">
        <v>3000</v>
      </c>
      <c r="K125" s="54"/>
    </row>
    <row r="126" spans="1:11" ht="15.75" thickBot="1">
      <c r="A126" s="57">
        <v>51</v>
      </c>
      <c r="B126" s="299" t="s">
        <v>2836</v>
      </c>
      <c r="C126" s="299" t="s">
        <v>3005</v>
      </c>
      <c r="D126" s="299"/>
      <c r="E126" s="299"/>
      <c r="F126" s="299">
        <v>58436.77</v>
      </c>
      <c r="G126" s="299">
        <v>100</v>
      </c>
      <c r="H126" s="299"/>
      <c r="I126" s="299"/>
      <c r="J126" s="299" t="s">
        <v>3000</v>
      </c>
      <c r="K126" s="299"/>
    </row>
    <row r="127" spans="1:11" s="61" customFormat="1" ht="15.75" thickBot="1">
      <c r="A127" s="300">
        <f>A126</f>
        <v>51</v>
      </c>
      <c r="B127" s="301" t="s">
        <v>1526</v>
      </c>
      <c r="C127" s="301"/>
      <c r="D127" s="301"/>
      <c r="E127" s="301"/>
      <c r="F127" s="301">
        <f>SUM(F76:F126)</f>
        <v>2205468.9</v>
      </c>
      <c r="G127" s="301"/>
      <c r="H127" s="301"/>
      <c r="I127" s="301"/>
      <c r="J127" s="301"/>
      <c r="K127" s="302"/>
    </row>
    <row r="128" spans="1:11" ht="43.5">
      <c r="A128" s="57"/>
      <c r="B128" s="278" t="s">
        <v>2838</v>
      </c>
      <c r="C128" s="54"/>
      <c r="D128" s="54"/>
      <c r="E128" s="54"/>
      <c r="F128" s="54"/>
      <c r="G128" s="54"/>
      <c r="H128" s="54"/>
      <c r="I128" s="54"/>
      <c r="J128" s="54"/>
      <c r="K128" s="54"/>
    </row>
    <row r="129" spans="1:11" ht="21.75">
      <c r="A129" s="57">
        <v>1</v>
      </c>
      <c r="B129" s="54" t="s">
        <v>2839</v>
      </c>
      <c r="C129" s="179" t="s">
        <v>2840</v>
      </c>
      <c r="D129" s="54"/>
      <c r="E129" s="54"/>
      <c r="F129" s="54">
        <v>52898.69</v>
      </c>
      <c r="G129" s="54">
        <v>100</v>
      </c>
      <c r="H129" s="54"/>
      <c r="I129" s="54"/>
      <c r="J129" s="54" t="s">
        <v>2903</v>
      </c>
      <c r="K129" s="54"/>
    </row>
    <row r="130" spans="1:11" ht="21.75">
      <c r="A130" s="57">
        <v>2</v>
      </c>
      <c r="B130" s="54" t="s">
        <v>54</v>
      </c>
      <c r="C130" s="179" t="s">
        <v>2881</v>
      </c>
      <c r="D130" s="54"/>
      <c r="E130" s="54"/>
      <c r="F130" s="54">
        <v>138000</v>
      </c>
      <c r="G130" s="54">
        <v>100</v>
      </c>
      <c r="H130" s="54"/>
      <c r="I130" s="54"/>
      <c r="J130" s="54" t="s">
        <v>2904</v>
      </c>
      <c r="K130" s="54"/>
    </row>
    <row r="131" spans="1:11" ht="21.75">
      <c r="A131" s="57">
        <v>3</v>
      </c>
      <c r="B131" s="54" t="s">
        <v>54</v>
      </c>
      <c r="C131" s="179" t="s">
        <v>873</v>
      </c>
      <c r="D131" s="54"/>
      <c r="E131" s="54"/>
      <c r="F131" s="54">
        <v>184569.76</v>
      </c>
      <c r="G131" s="54">
        <v>100</v>
      </c>
      <c r="H131" s="54"/>
      <c r="I131" s="54"/>
      <c r="J131" s="54" t="s">
        <v>2905</v>
      </c>
      <c r="K131" s="54"/>
    </row>
    <row r="132" spans="1:11" ht="21.75">
      <c r="A132" s="57">
        <v>4</v>
      </c>
      <c r="B132" s="54" t="s">
        <v>54</v>
      </c>
      <c r="C132" s="179" t="s">
        <v>2907</v>
      </c>
      <c r="D132" s="54"/>
      <c r="E132" s="54"/>
      <c r="F132" s="54">
        <v>121063.15</v>
      </c>
      <c r="G132" s="54">
        <v>100</v>
      </c>
      <c r="H132" s="54"/>
      <c r="I132" s="54"/>
      <c r="J132" s="54" t="s">
        <v>2912</v>
      </c>
      <c r="K132" s="54"/>
    </row>
    <row r="133" spans="1:11" ht="21.75">
      <c r="A133" s="57">
        <v>5</v>
      </c>
      <c r="B133" s="54" t="s">
        <v>54</v>
      </c>
      <c r="C133" s="179" t="s">
        <v>2916</v>
      </c>
      <c r="D133" s="54"/>
      <c r="E133" s="54"/>
      <c r="F133" s="54">
        <v>3200</v>
      </c>
      <c r="G133" s="54">
        <v>100</v>
      </c>
      <c r="H133" s="54"/>
      <c r="I133" s="54"/>
      <c r="J133" s="54" t="s">
        <v>2917</v>
      </c>
      <c r="K133" s="54"/>
    </row>
    <row r="134" spans="1:11" ht="21.75">
      <c r="A134" s="57">
        <v>6</v>
      </c>
      <c r="B134" s="54" t="s">
        <v>54</v>
      </c>
      <c r="C134" s="179" t="s">
        <v>2918</v>
      </c>
      <c r="D134" s="54"/>
      <c r="E134" s="54"/>
      <c r="F134" s="54">
        <v>60400</v>
      </c>
      <c r="G134" s="54">
        <v>100</v>
      </c>
      <c r="H134" s="54"/>
      <c r="I134" s="54"/>
      <c r="J134" s="54" t="s">
        <v>2919</v>
      </c>
      <c r="K134" s="54"/>
    </row>
    <row r="135" spans="1:11" ht="21.75">
      <c r="A135" s="57">
        <v>7</v>
      </c>
      <c r="B135" s="54" t="s">
        <v>2933</v>
      </c>
      <c r="C135" s="179" t="s">
        <v>2931</v>
      </c>
      <c r="D135" s="54"/>
      <c r="E135" s="54"/>
      <c r="F135" s="54">
        <v>54994</v>
      </c>
      <c r="G135" s="54">
        <v>100</v>
      </c>
      <c r="H135" s="54"/>
      <c r="I135" s="54"/>
      <c r="J135" s="54" t="s">
        <v>2932</v>
      </c>
      <c r="K135" s="54"/>
    </row>
    <row r="136" spans="1:11" ht="21.75">
      <c r="A136" s="57">
        <v>8</v>
      </c>
      <c r="B136" s="54" t="s">
        <v>2952</v>
      </c>
      <c r="C136" s="179" t="s">
        <v>2953</v>
      </c>
      <c r="D136" s="54"/>
      <c r="E136" s="54"/>
      <c r="F136" s="54">
        <v>37587.14</v>
      </c>
      <c r="G136" s="54">
        <v>100</v>
      </c>
      <c r="H136" s="54"/>
      <c r="I136" s="54"/>
      <c r="J136" s="54" t="s">
        <v>2954</v>
      </c>
      <c r="K136" s="54"/>
    </row>
    <row r="137" spans="1:11" ht="21.75">
      <c r="A137" s="57">
        <v>9</v>
      </c>
      <c r="B137" s="54" t="s">
        <v>2960</v>
      </c>
      <c r="C137" s="179" t="s">
        <v>2958</v>
      </c>
      <c r="D137" s="54"/>
      <c r="E137" s="54"/>
      <c r="F137" s="54">
        <v>44415</v>
      </c>
      <c r="G137" s="54">
        <v>100</v>
      </c>
      <c r="H137" s="54"/>
      <c r="I137" s="54"/>
      <c r="J137" s="54" t="s">
        <v>2959</v>
      </c>
      <c r="K137" s="54"/>
    </row>
    <row r="138" spans="1:11" ht="21.75">
      <c r="A138" s="57">
        <v>10</v>
      </c>
      <c r="B138" s="179" t="s">
        <v>2965</v>
      </c>
      <c r="C138" s="179" t="s">
        <v>875</v>
      </c>
      <c r="D138" s="54"/>
      <c r="E138" s="54"/>
      <c r="F138" s="54">
        <v>256000</v>
      </c>
      <c r="G138" s="54">
        <v>100</v>
      </c>
      <c r="H138" s="54"/>
      <c r="I138" s="54"/>
      <c r="J138" s="54" t="s">
        <v>2966</v>
      </c>
      <c r="K138" s="54"/>
    </row>
    <row r="139" spans="1:11" ht="21.75">
      <c r="A139" s="57">
        <v>11</v>
      </c>
      <c r="B139" s="179" t="s">
        <v>3006</v>
      </c>
      <c r="C139" s="179" t="s">
        <v>1532</v>
      </c>
      <c r="D139" s="54"/>
      <c r="E139" s="54"/>
      <c r="F139" s="54">
        <v>29250</v>
      </c>
      <c r="G139" s="54">
        <v>100</v>
      </c>
      <c r="H139" s="54"/>
      <c r="I139" s="54"/>
      <c r="J139" s="54" t="s">
        <v>3007</v>
      </c>
      <c r="K139" s="54"/>
    </row>
    <row r="140" spans="1:11" ht="21.75">
      <c r="A140" s="57">
        <v>12</v>
      </c>
      <c r="B140" s="179" t="s">
        <v>3008</v>
      </c>
      <c r="C140" s="179" t="s">
        <v>1532</v>
      </c>
      <c r="D140" s="54"/>
      <c r="E140" s="54"/>
      <c r="F140" s="54">
        <v>35000</v>
      </c>
      <c r="G140" s="54">
        <v>100</v>
      </c>
      <c r="H140" s="54"/>
      <c r="I140" s="54"/>
      <c r="J140" s="54" t="s">
        <v>3007</v>
      </c>
      <c r="K140" s="54"/>
    </row>
    <row r="141" spans="1:11" ht="21.75">
      <c r="A141" s="57">
        <v>13</v>
      </c>
      <c r="B141" s="303" t="s">
        <v>3008</v>
      </c>
      <c r="C141" s="303" t="s">
        <v>1532</v>
      </c>
      <c r="D141" s="299"/>
      <c r="E141" s="299"/>
      <c r="F141" s="299">
        <v>58000</v>
      </c>
      <c r="G141" s="299">
        <v>100</v>
      </c>
      <c r="H141" s="299"/>
      <c r="I141" s="299"/>
      <c r="J141" s="299" t="s">
        <v>3007</v>
      </c>
      <c r="K141" s="299"/>
    </row>
    <row r="142" spans="1:11" ht="33" thickBot="1">
      <c r="A142" s="57">
        <v>14</v>
      </c>
      <c r="B142" s="277" t="s">
        <v>3022</v>
      </c>
      <c r="C142" s="179" t="s">
        <v>1817</v>
      </c>
      <c r="D142" s="54"/>
      <c r="E142" s="57"/>
      <c r="F142" s="54">
        <v>2212620</v>
      </c>
      <c r="G142" s="179">
        <v>53</v>
      </c>
      <c r="H142" s="54"/>
      <c r="I142" s="57"/>
      <c r="J142" s="36" t="s">
        <v>2828</v>
      </c>
      <c r="K142" s="57"/>
    </row>
    <row r="143" spans="1:11" ht="15.75" thickBot="1">
      <c r="A143" s="300">
        <f>A142</f>
        <v>14</v>
      </c>
      <c r="B143" s="301" t="s">
        <v>1526</v>
      </c>
      <c r="C143" s="301"/>
      <c r="D143" s="301"/>
      <c r="E143" s="314"/>
      <c r="F143" s="314">
        <f>SUM(F129:F142)</f>
        <v>3287997.74</v>
      </c>
      <c r="G143" s="314"/>
      <c r="H143" s="314"/>
      <c r="I143" s="314"/>
      <c r="J143" s="314"/>
      <c r="K143" s="315"/>
    </row>
    <row r="144" spans="1:11">
      <c r="A144" s="328"/>
      <c r="B144" s="329" t="s">
        <v>3036</v>
      </c>
      <c r="C144" s="329"/>
      <c r="D144" s="329"/>
      <c r="E144" s="330">
        <f>E143+E127+E74</f>
        <v>638.29999999999995</v>
      </c>
      <c r="F144" s="330">
        <f>F143+F127+F74</f>
        <v>31195323.469999999</v>
      </c>
      <c r="G144" s="329"/>
      <c r="H144" s="329"/>
      <c r="I144" s="329"/>
      <c r="J144" s="329"/>
      <c r="K144" s="331"/>
    </row>
    <row r="145" spans="1:11">
      <c r="A145" s="79"/>
      <c r="B145" s="327"/>
      <c r="C145" s="327"/>
      <c r="D145" s="327"/>
      <c r="E145" s="327"/>
      <c r="F145" s="327"/>
      <c r="G145" s="327"/>
      <c r="H145" s="327"/>
      <c r="I145" s="327"/>
      <c r="J145" s="327"/>
      <c r="K145" s="327"/>
    </row>
    <row r="146" spans="1:11">
      <c r="A146" s="79"/>
      <c r="B146" s="327"/>
      <c r="C146" s="327"/>
      <c r="D146" s="327"/>
      <c r="E146" s="327"/>
      <c r="F146" s="327"/>
      <c r="G146" s="327"/>
      <c r="H146" s="327"/>
      <c r="I146" s="327"/>
      <c r="J146" s="327"/>
      <c r="K146" s="327"/>
    </row>
    <row r="147" spans="1:11">
      <c r="A147" s="79"/>
      <c r="B147" s="327"/>
      <c r="C147" s="327"/>
      <c r="D147" s="327"/>
      <c r="E147" s="327"/>
      <c r="F147" s="327"/>
      <c r="G147" s="327"/>
      <c r="H147" s="327"/>
      <c r="I147" s="327"/>
      <c r="J147" s="327"/>
      <c r="K147" s="327"/>
    </row>
    <row r="148" spans="1:11">
      <c r="A148" s="79"/>
      <c r="B148" s="327"/>
      <c r="C148" s="327"/>
      <c r="D148" s="327"/>
      <c r="E148" s="327"/>
      <c r="F148" s="327"/>
      <c r="G148" s="327"/>
      <c r="H148" s="327"/>
      <c r="I148" s="327"/>
      <c r="J148" s="327"/>
      <c r="K148" s="327"/>
    </row>
    <row r="149" spans="1:11">
      <c r="A149" s="79"/>
      <c r="B149" s="79"/>
      <c r="C149" s="79"/>
      <c r="D149" s="79"/>
      <c r="E149" s="79"/>
      <c r="F149" s="79"/>
      <c r="G149" s="79"/>
      <c r="H149" s="79"/>
      <c r="I149" s="79"/>
      <c r="J149" s="79"/>
      <c r="K149" s="79"/>
    </row>
    <row r="150" spans="1:11">
      <c r="A150" s="79"/>
      <c r="B150" s="79"/>
      <c r="C150" s="79"/>
      <c r="D150" s="79"/>
      <c r="E150" s="79"/>
      <c r="F150" s="79"/>
      <c r="G150" s="79"/>
      <c r="H150" s="79"/>
      <c r="I150" s="79"/>
      <c r="J150" s="79"/>
      <c r="K150" s="79"/>
    </row>
  </sheetData>
  <mergeCells count="1">
    <mergeCell ref="B1:I1"/>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K4" sqref="A1:K4"/>
    </sheetView>
  </sheetViews>
  <sheetFormatPr defaultRowHeight="15"/>
  <cols>
    <col min="1" max="1" width="4" customWidth="1"/>
    <col min="3" max="3" width="16.140625" customWidth="1"/>
    <col min="4" max="4" width="14.28515625" customWidth="1"/>
    <col min="9" max="9" width="16.140625" customWidth="1"/>
    <col min="10" max="10" width="14.7109375" customWidth="1"/>
    <col min="11" max="11" width="18.5703125" customWidth="1"/>
  </cols>
  <sheetData>
    <row r="1" spans="1:11" ht="15.75" thickBot="1">
      <c r="C1" s="335" t="s">
        <v>1489</v>
      </c>
      <c r="D1" s="335"/>
      <c r="E1" s="335"/>
      <c r="F1" s="335"/>
      <c r="G1" s="335"/>
      <c r="H1" s="335"/>
      <c r="I1" s="335"/>
    </row>
    <row r="2" spans="1:11" ht="60.75" customHeight="1" thickBot="1">
      <c r="A2" s="305" t="s">
        <v>0</v>
      </c>
      <c r="B2" s="6" t="s">
        <v>1</v>
      </c>
      <c r="C2" s="6" t="s">
        <v>2</v>
      </c>
      <c r="D2" s="7" t="s">
        <v>3</v>
      </c>
      <c r="E2" s="8" t="s">
        <v>4</v>
      </c>
      <c r="F2" s="220" t="s">
        <v>2703</v>
      </c>
      <c r="G2" s="221" t="s">
        <v>2312</v>
      </c>
      <c r="H2" s="209" t="s">
        <v>764</v>
      </c>
      <c r="I2" s="9" t="s">
        <v>2313</v>
      </c>
      <c r="J2" s="10" t="s">
        <v>2314</v>
      </c>
      <c r="K2" s="227" t="s">
        <v>2583</v>
      </c>
    </row>
    <row r="3" spans="1:11" ht="48" customHeight="1">
      <c r="A3" s="11">
        <v>1</v>
      </c>
      <c r="B3" s="24" t="s">
        <v>662</v>
      </c>
      <c r="C3" s="62" t="s">
        <v>855</v>
      </c>
      <c r="D3" s="13"/>
      <c r="E3" s="13">
        <v>18</v>
      </c>
      <c r="F3" s="13"/>
      <c r="G3" s="13"/>
      <c r="H3" s="13">
        <v>0</v>
      </c>
      <c r="I3" s="14" t="s">
        <v>663</v>
      </c>
      <c r="J3" s="14" t="s">
        <v>2704</v>
      </c>
      <c r="K3" s="139"/>
    </row>
    <row r="4" spans="1:11">
      <c r="A4" s="58">
        <f>A3</f>
        <v>1</v>
      </c>
      <c r="B4" s="58"/>
      <c r="C4" s="58"/>
      <c r="D4" s="58"/>
      <c r="E4" s="59">
        <f>SUM(E3)</f>
        <v>18</v>
      </c>
      <c r="F4" s="59"/>
      <c r="G4" s="59"/>
      <c r="H4" s="59">
        <f>SUM(H3)</f>
        <v>0</v>
      </c>
      <c r="I4" s="58"/>
      <c r="J4" s="58"/>
      <c r="K4" s="57"/>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K24" sqref="A1:K24"/>
    </sheetView>
  </sheetViews>
  <sheetFormatPr defaultRowHeight="15"/>
  <cols>
    <col min="1" max="1" width="4" customWidth="1"/>
    <col min="2" max="2" width="10.5703125" customWidth="1"/>
    <col min="3" max="3" width="17.85546875" customWidth="1"/>
    <col min="4" max="4" width="14.5703125" customWidth="1"/>
    <col min="5" max="5" width="8.42578125" customWidth="1"/>
    <col min="6" max="6" width="11.140625" customWidth="1"/>
    <col min="7" max="7" width="8.42578125" customWidth="1"/>
    <col min="8" max="8" width="11.42578125" customWidth="1"/>
    <col min="10" max="10" width="18.28515625" customWidth="1"/>
    <col min="11" max="11" width="13.85546875" customWidth="1"/>
    <col min="12" max="12" width="6.28515625" customWidth="1"/>
    <col min="13" max="13" width="18.7109375" customWidth="1"/>
  </cols>
  <sheetData>
    <row r="1" spans="1:17" ht="15.75" thickBot="1">
      <c r="C1" s="335" t="s">
        <v>1488</v>
      </c>
      <c r="D1" s="335"/>
      <c r="E1" s="335"/>
      <c r="F1" s="335"/>
      <c r="G1" s="335"/>
      <c r="H1" s="335"/>
    </row>
    <row r="2" spans="1:17" ht="75.75" customHeight="1" thickBot="1">
      <c r="A2" s="4" t="s">
        <v>0</v>
      </c>
      <c r="B2" s="5" t="s">
        <v>1</v>
      </c>
      <c r="C2" s="6" t="s">
        <v>2</v>
      </c>
      <c r="D2" s="7" t="s">
        <v>3</v>
      </c>
      <c r="E2" s="8" t="s">
        <v>4</v>
      </c>
      <c r="F2" s="229" t="s">
        <v>2311</v>
      </c>
      <c r="G2" s="228" t="s">
        <v>2312</v>
      </c>
      <c r="H2" s="209" t="s">
        <v>764</v>
      </c>
      <c r="I2" s="9" t="s">
        <v>2702</v>
      </c>
      <c r="J2" s="186" t="s">
        <v>2314</v>
      </c>
      <c r="K2" s="206" t="s">
        <v>2705</v>
      </c>
    </row>
    <row r="3" spans="1:17" ht="21">
      <c r="A3" s="230">
        <v>1</v>
      </c>
      <c r="B3" s="231" t="s">
        <v>829</v>
      </c>
      <c r="C3" s="232" t="s">
        <v>832</v>
      </c>
      <c r="D3" s="233" t="s">
        <v>833</v>
      </c>
      <c r="E3" s="210">
        <v>729.2</v>
      </c>
      <c r="F3" s="210"/>
      <c r="G3" s="210"/>
      <c r="H3" s="210">
        <v>0</v>
      </c>
      <c r="I3" s="29"/>
      <c r="J3" s="208" t="s">
        <v>2030</v>
      </c>
      <c r="K3" s="211"/>
    </row>
    <row r="4" spans="1:17" ht="21">
      <c r="A4" s="11">
        <v>2</v>
      </c>
      <c r="B4" s="24" t="s">
        <v>829</v>
      </c>
      <c r="C4" s="50" t="s">
        <v>856</v>
      </c>
      <c r="D4" s="25" t="s">
        <v>834</v>
      </c>
      <c r="E4" s="13">
        <v>2603.9</v>
      </c>
      <c r="F4" s="13"/>
      <c r="G4" s="13"/>
      <c r="H4" s="13">
        <v>0</v>
      </c>
      <c r="I4" s="14"/>
      <c r="J4" s="40" t="s">
        <v>2031</v>
      </c>
      <c r="K4" s="57"/>
    </row>
    <row r="5" spans="1:17" ht="21">
      <c r="A5" s="11">
        <v>3</v>
      </c>
      <c r="B5" s="24" t="s">
        <v>829</v>
      </c>
      <c r="C5" s="50" t="s">
        <v>835</v>
      </c>
      <c r="D5" s="25" t="s">
        <v>837</v>
      </c>
      <c r="E5" s="13">
        <v>7025.45</v>
      </c>
      <c r="F5" s="13"/>
      <c r="G5" s="13"/>
      <c r="H5" s="13">
        <v>0</v>
      </c>
      <c r="I5" s="14"/>
      <c r="J5" s="40" t="s">
        <v>2032</v>
      </c>
      <c r="K5" s="57"/>
    </row>
    <row r="6" spans="1:17" ht="21">
      <c r="A6" s="11">
        <v>4</v>
      </c>
      <c r="B6" s="24" t="s">
        <v>829</v>
      </c>
      <c r="C6" s="50" t="s">
        <v>835</v>
      </c>
      <c r="D6" s="25" t="s">
        <v>836</v>
      </c>
      <c r="E6" s="13">
        <v>3298.11</v>
      </c>
      <c r="F6" s="13"/>
      <c r="G6" s="13"/>
      <c r="H6" s="13">
        <v>0</v>
      </c>
      <c r="I6" s="14"/>
      <c r="J6" s="40" t="s">
        <v>2033</v>
      </c>
      <c r="K6" s="57"/>
    </row>
    <row r="7" spans="1:17" ht="21">
      <c r="A7" s="11">
        <v>5</v>
      </c>
      <c r="B7" s="24" t="s">
        <v>829</v>
      </c>
      <c r="C7" s="50" t="s">
        <v>830</v>
      </c>
      <c r="D7" s="25" t="s">
        <v>831</v>
      </c>
      <c r="E7" s="13">
        <v>9.5</v>
      </c>
      <c r="F7" s="13"/>
      <c r="G7" s="13"/>
      <c r="H7" s="13"/>
      <c r="I7" s="14"/>
      <c r="J7" s="40" t="s">
        <v>2034</v>
      </c>
      <c r="K7" s="57"/>
    </row>
    <row r="8" spans="1:17" ht="53.25">
      <c r="A8" s="11">
        <v>6</v>
      </c>
      <c r="B8" s="24" t="s">
        <v>829</v>
      </c>
      <c r="C8" s="64" t="s">
        <v>866</v>
      </c>
      <c r="D8" s="57"/>
      <c r="E8" s="23">
        <v>13666.17</v>
      </c>
      <c r="F8" s="23"/>
      <c r="G8" s="23"/>
      <c r="H8" s="23">
        <v>9517718</v>
      </c>
      <c r="I8" s="57"/>
      <c r="J8" s="234" t="s">
        <v>3043</v>
      </c>
      <c r="K8" s="57"/>
    </row>
    <row r="9" spans="1:17" ht="21.75">
      <c r="A9" s="11">
        <v>7</v>
      </c>
      <c r="B9" s="24" t="s">
        <v>829</v>
      </c>
      <c r="C9" s="65" t="s">
        <v>867</v>
      </c>
      <c r="D9" s="57"/>
      <c r="E9" s="23">
        <v>621</v>
      </c>
      <c r="F9" s="23"/>
      <c r="G9" s="23"/>
      <c r="H9" s="66">
        <v>825531</v>
      </c>
      <c r="I9" s="57"/>
      <c r="J9" s="234" t="s">
        <v>3044</v>
      </c>
      <c r="K9" s="57"/>
      <c r="L9" s="79"/>
      <c r="M9" s="79"/>
      <c r="N9" s="79"/>
      <c r="O9" s="79"/>
      <c r="P9" s="79"/>
      <c r="Q9" s="79"/>
    </row>
    <row r="10" spans="1:17" ht="21.75">
      <c r="A10" s="11">
        <v>8</v>
      </c>
      <c r="B10" s="24" t="s">
        <v>868</v>
      </c>
      <c r="C10" s="65" t="s">
        <v>886</v>
      </c>
      <c r="D10" s="57"/>
      <c r="E10" s="23">
        <v>3003</v>
      </c>
      <c r="F10" s="23"/>
      <c r="G10" s="23"/>
      <c r="H10" s="66" t="s">
        <v>858</v>
      </c>
      <c r="I10" s="57"/>
      <c r="J10" s="234" t="s">
        <v>3045</v>
      </c>
      <c r="K10" s="57"/>
      <c r="L10" s="74"/>
      <c r="M10" s="74"/>
      <c r="N10" s="74"/>
      <c r="O10" s="74"/>
      <c r="P10" s="74"/>
      <c r="Q10" s="74"/>
    </row>
    <row r="11" spans="1:17" ht="27" customHeight="1">
      <c r="A11" s="11">
        <v>9</v>
      </c>
      <c r="B11" s="60" t="s">
        <v>869</v>
      </c>
      <c r="C11" s="67" t="s">
        <v>870</v>
      </c>
      <c r="D11" s="56"/>
      <c r="E11" s="23">
        <v>7000.62</v>
      </c>
      <c r="F11" s="23"/>
      <c r="G11" s="23"/>
      <c r="H11" s="68">
        <v>846267</v>
      </c>
      <c r="I11" s="56"/>
      <c r="J11" s="234" t="s">
        <v>3044</v>
      </c>
      <c r="K11" s="57"/>
      <c r="L11" s="74"/>
      <c r="M11" s="74"/>
      <c r="N11" s="74"/>
      <c r="O11" s="74"/>
      <c r="P11" s="74"/>
      <c r="Q11" s="74"/>
    </row>
    <row r="12" spans="1:17" ht="32.25" customHeight="1">
      <c r="A12" s="11">
        <v>10</v>
      </c>
      <c r="B12" s="60" t="s">
        <v>871</v>
      </c>
      <c r="C12" s="67" t="s">
        <v>872</v>
      </c>
      <c r="D12" s="56"/>
      <c r="E12" s="23">
        <v>167.5</v>
      </c>
      <c r="F12" s="23"/>
      <c r="G12" s="23"/>
      <c r="H12" s="68" t="s">
        <v>859</v>
      </c>
      <c r="I12" s="56"/>
      <c r="J12" s="234" t="s">
        <v>3045</v>
      </c>
      <c r="K12" s="57"/>
      <c r="L12" s="75"/>
      <c r="M12" s="76"/>
      <c r="N12" s="75"/>
      <c r="O12" s="75"/>
      <c r="P12" s="75"/>
      <c r="Q12" s="76"/>
    </row>
    <row r="13" spans="1:17" ht="30">
      <c r="A13" s="11">
        <v>11</v>
      </c>
      <c r="B13" s="67" t="s">
        <v>874</v>
      </c>
      <c r="C13" s="56" t="s">
        <v>873</v>
      </c>
      <c r="D13" s="56"/>
      <c r="E13" s="56">
        <v>3704.3</v>
      </c>
      <c r="F13" s="56"/>
      <c r="G13" s="56"/>
      <c r="H13" s="68">
        <v>372210</v>
      </c>
      <c r="I13" s="56"/>
      <c r="J13" s="234" t="s">
        <v>3044</v>
      </c>
      <c r="K13" s="57"/>
      <c r="L13" s="75"/>
      <c r="M13" s="77"/>
      <c r="N13" s="78"/>
      <c r="O13" s="78"/>
      <c r="P13" s="78"/>
      <c r="Q13" s="76"/>
    </row>
    <row r="14" spans="1:17" ht="30">
      <c r="A14" s="11">
        <v>12</v>
      </c>
      <c r="B14" s="67" t="s">
        <v>874</v>
      </c>
      <c r="C14" s="56" t="s">
        <v>875</v>
      </c>
      <c r="D14" s="56"/>
      <c r="E14" s="56">
        <v>3161.5</v>
      </c>
      <c r="F14" s="56"/>
      <c r="G14" s="56"/>
      <c r="H14" s="68" t="s">
        <v>860</v>
      </c>
      <c r="I14" s="56"/>
      <c r="J14" s="234" t="s">
        <v>3045</v>
      </c>
      <c r="K14" s="57"/>
      <c r="L14" s="75"/>
      <c r="M14" s="77"/>
      <c r="N14" s="78"/>
      <c r="O14" s="78"/>
      <c r="P14" s="78"/>
      <c r="Q14" s="76"/>
    </row>
    <row r="15" spans="1:17" ht="30">
      <c r="A15" s="11">
        <v>13</v>
      </c>
      <c r="B15" s="67" t="s">
        <v>874</v>
      </c>
      <c r="C15" s="56" t="s">
        <v>875</v>
      </c>
      <c r="D15" s="56"/>
      <c r="E15" s="23">
        <v>706</v>
      </c>
      <c r="F15" s="23"/>
      <c r="G15" s="23"/>
      <c r="H15" s="68" t="s">
        <v>862</v>
      </c>
      <c r="I15" s="56"/>
      <c r="J15" s="234" t="s">
        <v>3045</v>
      </c>
      <c r="K15" s="57"/>
      <c r="L15" s="75"/>
      <c r="M15" s="77"/>
      <c r="N15" s="78"/>
      <c r="O15" s="78"/>
      <c r="P15" s="78"/>
      <c r="Q15" s="76"/>
    </row>
    <row r="16" spans="1:17" ht="39.75">
      <c r="A16" s="11">
        <v>14</v>
      </c>
      <c r="B16" s="67" t="s">
        <v>877</v>
      </c>
      <c r="C16" s="56" t="s">
        <v>876</v>
      </c>
      <c r="D16" s="56"/>
      <c r="E16" s="56">
        <v>334</v>
      </c>
      <c r="F16" s="56"/>
      <c r="G16" s="56"/>
      <c r="H16" s="68" t="s">
        <v>861</v>
      </c>
      <c r="I16" s="56"/>
      <c r="J16" s="234" t="s">
        <v>3045</v>
      </c>
      <c r="K16" s="57"/>
      <c r="L16" s="75"/>
      <c r="M16" s="77"/>
      <c r="N16" s="78"/>
      <c r="O16" s="78"/>
      <c r="P16" s="78"/>
      <c r="Q16" s="76"/>
    </row>
    <row r="17" spans="1:17">
      <c r="A17" s="11">
        <v>15</v>
      </c>
      <c r="B17" s="67" t="s">
        <v>885</v>
      </c>
      <c r="C17" s="56" t="s">
        <v>878</v>
      </c>
      <c r="D17" s="56"/>
      <c r="E17" s="56">
        <v>831</v>
      </c>
      <c r="F17" s="56"/>
      <c r="G17" s="56"/>
      <c r="H17" s="68">
        <v>570000</v>
      </c>
      <c r="I17" s="56"/>
      <c r="J17" s="234" t="s">
        <v>3045</v>
      </c>
      <c r="K17" s="57"/>
      <c r="L17" s="75"/>
      <c r="M17" s="79"/>
      <c r="N17" s="79"/>
      <c r="O17" s="78"/>
      <c r="P17" s="78"/>
      <c r="Q17" s="76"/>
    </row>
    <row r="18" spans="1:17">
      <c r="A18" s="11">
        <v>16</v>
      </c>
      <c r="B18" s="67" t="s">
        <v>884</v>
      </c>
      <c r="C18" s="56" t="s">
        <v>879</v>
      </c>
      <c r="D18" s="56"/>
      <c r="E18" s="56">
        <v>481.5</v>
      </c>
      <c r="F18" s="56"/>
      <c r="G18" s="56"/>
      <c r="H18" s="68">
        <v>312500</v>
      </c>
      <c r="I18" s="56"/>
      <c r="J18" s="234" t="s">
        <v>3045</v>
      </c>
      <c r="K18" s="57"/>
      <c r="L18" s="75"/>
      <c r="M18" s="79"/>
      <c r="N18" s="79"/>
      <c r="O18" s="78"/>
      <c r="P18" s="78"/>
      <c r="Q18" s="76"/>
    </row>
    <row r="19" spans="1:17" ht="28.5">
      <c r="A19" s="11">
        <v>17</v>
      </c>
      <c r="B19" s="67" t="s">
        <v>884</v>
      </c>
      <c r="C19" s="60" t="s">
        <v>880</v>
      </c>
      <c r="D19" s="56"/>
      <c r="E19" s="56">
        <v>197.18</v>
      </c>
      <c r="F19" s="56"/>
      <c r="G19" s="56"/>
      <c r="H19" s="68" t="s">
        <v>863</v>
      </c>
      <c r="I19" s="56"/>
      <c r="J19" s="234" t="s">
        <v>3045</v>
      </c>
      <c r="K19" s="57"/>
      <c r="L19" s="75"/>
      <c r="M19" s="79"/>
      <c r="N19" s="78"/>
      <c r="O19" s="78"/>
      <c r="P19" s="78"/>
      <c r="Q19" s="76"/>
    </row>
    <row r="20" spans="1:17" ht="28.5">
      <c r="A20" s="11">
        <v>18</v>
      </c>
      <c r="B20" s="67" t="s">
        <v>882</v>
      </c>
      <c r="C20" s="60" t="s">
        <v>881</v>
      </c>
      <c r="D20" s="56"/>
      <c r="E20" s="56">
        <v>182</v>
      </c>
      <c r="F20" s="56"/>
      <c r="G20" s="56"/>
      <c r="H20" s="68" t="s">
        <v>864</v>
      </c>
      <c r="I20" s="56"/>
      <c r="J20" s="234" t="s">
        <v>3045</v>
      </c>
      <c r="K20" s="57"/>
      <c r="L20" s="75"/>
      <c r="M20" s="77"/>
      <c r="N20" s="79"/>
      <c r="O20" s="78"/>
      <c r="P20" s="78"/>
      <c r="Q20" s="76"/>
    </row>
    <row r="21" spans="1:17">
      <c r="A21" s="11">
        <v>19</v>
      </c>
      <c r="B21" s="67" t="s">
        <v>882</v>
      </c>
      <c r="C21" s="56" t="s">
        <v>883</v>
      </c>
      <c r="D21" s="56"/>
      <c r="E21" s="56">
        <v>161</v>
      </c>
      <c r="F21" s="56"/>
      <c r="G21" s="56"/>
      <c r="H21" s="68" t="s">
        <v>865</v>
      </c>
      <c r="I21" s="56"/>
      <c r="J21" s="234" t="s">
        <v>3045</v>
      </c>
      <c r="K21" s="57"/>
      <c r="L21" s="75"/>
      <c r="M21" s="77"/>
      <c r="N21" s="79"/>
      <c r="O21" s="78"/>
      <c r="P21" s="78"/>
      <c r="Q21" s="76"/>
    </row>
    <row r="22" spans="1:17" ht="49.5">
      <c r="A22" s="11">
        <v>20</v>
      </c>
      <c r="B22" s="67" t="s">
        <v>2094</v>
      </c>
      <c r="C22" s="56" t="s">
        <v>2095</v>
      </c>
      <c r="D22" s="56" t="s">
        <v>2096</v>
      </c>
      <c r="E22" s="56">
        <v>177</v>
      </c>
      <c r="F22" s="56"/>
      <c r="G22" s="56"/>
      <c r="H22" s="68">
        <v>0</v>
      </c>
      <c r="I22" s="56"/>
      <c r="J22" s="180" t="s">
        <v>2097</v>
      </c>
      <c r="K22" s="57"/>
      <c r="L22" s="75"/>
      <c r="M22" s="77"/>
      <c r="N22" s="79"/>
      <c r="O22" s="78"/>
      <c r="P22" s="78"/>
      <c r="Q22" s="76"/>
    </row>
    <row r="23" spans="1:17" ht="49.5">
      <c r="A23" s="11">
        <v>21</v>
      </c>
      <c r="B23" s="67" t="s">
        <v>2094</v>
      </c>
      <c r="C23" s="56" t="s">
        <v>2095</v>
      </c>
      <c r="D23" s="56" t="s">
        <v>2098</v>
      </c>
      <c r="E23" s="56">
        <v>268</v>
      </c>
      <c r="F23" s="56"/>
      <c r="G23" s="56"/>
      <c r="H23" s="68">
        <v>0</v>
      </c>
      <c r="I23" s="56"/>
      <c r="J23" s="180" t="s">
        <v>2099</v>
      </c>
      <c r="K23" s="57"/>
      <c r="L23" s="75"/>
      <c r="M23" s="77"/>
      <c r="N23" s="79"/>
      <c r="O23" s="78"/>
      <c r="P23" s="78"/>
      <c r="Q23" s="76"/>
    </row>
    <row r="24" spans="1:17">
      <c r="A24" s="58">
        <f>A23</f>
        <v>21</v>
      </c>
      <c r="B24" s="58"/>
      <c r="C24" s="58"/>
      <c r="D24" s="58"/>
      <c r="E24" s="59">
        <f>SUM(E3:E22)</f>
        <v>48059.930000000008</v>
      </c>
      <c r="F24" s="59"/>
      <c r="G24" s="59"/>
      <c r="H24" s="59">
        <f>SUM(H3:H21)</f>
        <v>12444226</v>
      </c>
      <c r="I24" s="58"/>
      <c r="J24" s="178"/>
      <c r="K24" s="57"/>
      <c r="L24" s="75"/>
      <c r="M24" s="77"/>
      <c r="N24" s="79"/>
      <c r="O24" s="78"/>
      <c r="P24" s="78"/>
      <c r="Q24" s="76"/>
    </row>
    <row r="25" spans="1:17">
      <c r="A25" s="79"/>
      <c r="B25" s="79"/>
      <c r="C25" s="79"/>
      <c r="D25" s="79"/>
      <c r="E25" s="79"/>
      <c r="F25" s="79"/>
      <c r="G25" s="79"/>
      <c r="H25" s="79"/>
      <c r="I25" s="79"/>
      <c r="J25" s="79"/>
      <c r="L25" s="75"/>
      <c r="M25" s="77"/>
      <c r="N25" s="79"/>
      <c r="O25" s="78"/>
      <c r="P25" s="78"/>
      <c r="Q25" s="76"/>
    </row>
    <row r="26" spans="1:17">
      <c r="A26" s="79"/>
      <c r="B26" s="79"/>
      <c r="C26" s="79"/>
      <c r="D26" s="79"/>
      <c r="E26" s="79"/>
      <c r="F26" s="79"/>
      <c r="G26" s="79"/>
      <c r="H26" s="79"/>
      <c r="I26" s="79"/>
      <c r="J26" s="79"/>
      <c r="L26" s="75"/>
      <c r="M26" s="77"/>
      <c r="N26" s="79"/>
      <c r="O26" s="78"/>
      <c r="P26" s="78"/>
      <c r="Q26" s="76"/>
    </row>
    <row r="27" spans="1:17">
      <c r="A27" s="79"/>
      <c r="B27" s="79"/>
      <c r="C27" s="79"/>
      <c r="D27" s="79"/>
      <c r="E27" s="79"/>
      <c r="F27" s="79"/>
      <c r="G27" s="79"/>
      <c r="H27" s="79"/>
      <c r="I27" s="79"/>
      <c r="J27" s="79"/>
      <c r="L27" s="79"/>
      <c r="M27" s="79"/>
      <c r="N27" s="79"/>
      <c r="O27" s="79"/>
      <c r="P27" s="79"/>
      <c r="Q27" s="79"/>
    </row>
    <row r="28" spans="1:17">
      <c r="L28" s="79"/>
      <c r="M28" s="79"/>
      <c r="N28" s="79"/>
      <c r="O28" s="79"/>
      <c r="P28" s="79"/>
      <c r="Q28" s="79"/>
    </row>
    <row r="29" spans="1:17">
      <c r="L29" s="79"/>
      <c r="M29" s="79"/>
      <c r="N29" s="79"/>
      <c r="O29" s="79"/>
      <c r="P29" s="79"/>
      <c r="Q29" s="79"/>
    </row>
    <row r="30" spans="1:17">
      <c r="E30" s="79"/>
      <c r="F30" s="79"/>
      <c r="G30" s="79"/>
      <c r="L30" s="79"/>
      <c r="M30" s="79"/>
      <c r="N30" s="79"/>
      <c r="O30" s="79"/>
      <c r="P30" s="79"/>
      <c r="Q30" s="79"/>
    </row>
  </sheetData>
  <mergeCells count="1">
    <mergeCell ref="C1:H1"/>
  </mergeCell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K9" sqref="A1:K9"/>
    </sheetView>
  </sheetViews>
  <sheetFormatPr defaultRowHeight="15"/>
  <cols>
    <col min="1" max="1" width="5.28515625" customWidth="1"/>
    <col min="2" max="2" width="11.7109375" customWidth="1"/>
    <col min="3" max="3" width="13.28515625" customWidth="1"/>
    <col min="4" max="4" width="15" customWidth="1"/>
    <col min="8" max="8" width="11.7109375" customWidth="1"/>
    <col min="9" max="9" width="13.7109375" customWidth="1"/>
    <col min="10" max="10" width="16" customWidth="1"/>
    <col min="11" max="11" width="16.28515625" customWidth="1"/>
  </cols>
  <sheetData>
    <row r="1" spans="1:11" ht="15.75" thickBot="1">
      <c r="C1" s="336" t="s">
        <v>1487</v>
      </c>
      <c r="D1" s="336"/>
      <c r="E1" s="336"/>
      <c r="F1" s="336"/>
      <c r="G1" s="336"/>
      <c r="H1" s="336"/>
      <c r="I1" s="336"/>
    </row>
    <row r="2" spans="1:11" ht="61.5" customHeight="1" thickBot="1">
      <c r="A2" s="4" t="s">
        <v>0</v>
      </c>
      <c r="B2" s="6" t="s">
        <v>1</v>
      </c>
      <c r="C2" s="6" t="s">
        <v>2</v>
      </c>
      <c r="D2" s="7" t="s">
        <v>3</v>
      </c>
      <c r="E2" s="7" t="s">
        <v>4</v>
      </c>
      <c r="F2" s="8" t="s">
        <v>2311</v>
      </c>
      <c r="G2" s="8" t="s">
        <v>2312</v>
      </c>
      <c r="H2" s="8" t="s">
        <v>764</v>
      </c>
      <c r="I2" s="9" t="s">
        <v>2313</v>
      </c>
      <c r="J2" s="186" t="s">
        <v>2314</v>
      </c>
      <c r="K2" s="241" t="s">
        <v>2583</v>
      </c>
    </row>
    <row r="3" spans="1:11" ht="63">
      <c r="A3" s="236">
        <v>1</v>
      </c>
      <c r="B3" s="304" t="s">
        <v>664</v>
      </c>
      <c r="C3" s="237" t="s">
        <v>3038</v>
      </c>
      <c r="D3" s="238"/>
      <c r="E3" s="238">
        <v>75.900000000000006</v>
      </c>
      <c r="F3" s="238">
        <v>75.900000000000006</v>
      </c>
      <c r="G3" s="238"/>
      <c r="H3" s="238">
        <v>75.900000000000006</v>
      </c>
      <c r="I3" s="239" t="s">
        <v>663</v>
      </c>
      <c r="J3" s="240" t="s">
        <v>2035</v>
      </c>
      <c r="K3" s="211"/>
    </row>
    <row r="4" spans="1:11" ht="33.75" customHeight="1">
      <c r="A4" s="57">
        <v>2</v>
      </c>
      <c r="B4" s="121" t="s">
        <v>894</v>
      </c>
      <c r="C4" s="179" t="s">
        <v>3039</v>
      </c>
      <c r="D4" s="57"/>
      <c r="E4" s="54">
        <v>2000</v>
      </c>
      <c r="F4" s="54">
        <v>2000</v>
      </c>
      <c r="G4" s="54"/>
      <c r="H4" s="94">
        <v>1405000</v>
      </c>
      <c r="I4" s="54"/>
      <c r="J4" s="234"/>
      <c r="K4" s="57"/>
    </row>
    <row r="5" spans="1:11" ht="30.75">
      <c r="A5" s="57">
        <v>3</v>
      </c>
      <c r="B5" s="121" t="s">
        <v>907</v>
      </c>
      <c r="C5" s="179" t="s">
        <v>3040</v>
      </c>
      <c r="D5" s="57"/>
      <c r="E5" s="54"/>
      <c r="F5" s="54"/>
      <c r="G5" s="54"/>
      <c r="H5" s="94" t="s">
        <v>908</v>
      </c>
      <c r="I5" s="54"/>
      <c r="J5" s="234"/>
      <c r="K5" s="57"/>
    </row>
    <row r="6" spans="1:11" ht="21.75">
      <c r="A6" s="97">
        <v>4</v>
      </c>
      <c r="B6" s="121" t="s">
        <v>912</v>
      </c>
      <c r="C6" s="179" t="s">
        <v>3041</v>
      </c>
      <c r="D6" s="57"/>
      <c r="E6" s="54"/>
      <c r="F6" s="54"/>
      <c r="G6" s="54"/>
      <c r="H6" s="94">
        <v>799070</v>
      </c>
      <c r="I6" s="54"/>
      <c r="J6" s="234"/>
      <c r="K6" s="57"/>
    </row>
    <row r="7" spans="1:11" ht="23.25" customHeight="1">
      <c r="A7" s="57">
        <v>5</v>
      </c>
      <c r="B7" s="121" t="s">
        <v>917</v>
      </c>
      <c r="C7" s="179" t="s">
        <v>3042</v>
      </c>
      <c r="D7" s="57"/>
      <c r="E7" s="54"/>
      <c r="F7" s="54"/>
      <c r="G7" s="54"/>
      <c r="H7" s="82">
        <v>478299</v>
      </c>
      <c r="I7" s="54"/>
      <c r="J7" s="234"/>
      <c r="K7" s="57"/>
    </row>
    <row r="8" spans="1:11" ht="294" customHeight="1">
      <c r="A8" s="57">
        <v>6</v>
      </c>
      <c r="B8" s="121" t="s">
        <v>936</v>
      </c>
      <c r="C8" s="43" t="s">
        <v>937</v>
      </c>
      <c r="D8" s="57"/>
      <c r="E8" s="91"/>
      <c r="F8" s="91"/>
      <c r="G8" s="91"/>
      <c r="H8" s="91"/>
      <c r="I8" s="91"/>
      <c r="J8" s="235"/>
      <c r="K8" s="57"/>
    </row>
    <row r="9" spans="1:11" s="61" customFormat="1">
      <c r="A9" s="58">
        <f>A8</f>
        <v>6</v>
      </c>
      <c r="B9" s="58"/>
      <c r="C9" s="98"/>
      <c r="D9" s="58"/>
      <c r="E9" s="99">
        <f>SUM(E3:E8)</f>
        <v>2075.9</v>
      </c>
      <c r="F9" s="99">
        <f>SUM(F3:F8)</f>
        <v>2075.9</v>
      </c>
      <c r="G9" s="99"/>
      <c r="H9" s="99">
        <f>SUM(H3:H8)</f>
        <v>2682444.9</v>
      </c>
      <c r="I9" s="98"/>
      <c r="J9" s="225"/>
      <c r="K9" s="58"/>
    </row>
    <row r="10" spans="1:11">
      <c r="C10" s="81"/>
      <c r="E10" s="81"/>
      <c r="F10" s="81"/>
      <c r="G10" s="81"/>
      <c r="H10" s="81"/>
      <c r="I10" s="81"/>
      <c r="J10" s="81"/>
    </row>
    <row r="11" spans="1:11">
      <c r="C11" s="81"/>
      <c r="E11" s="81"/>
      <c r="F11" s="81"/>
      <c r="G11" s="81"/>
      <c r="H11" s="81"/>
      <c r="I11" s="81"/>
      <c r="J11" s="81"/>
    </row>
    <row r="12" spans="1:11">
      <c r="C12" s="81"/>
      <c r="E12" s="81"/>
      <c r="F12" s="81"/>
      <c r="G12" s="81"/>
      <c r="H12" s="81"/>
      <c r="I12" s="81"/>
      <c r="J12" s="81"/>
    </row>
    <row r="13" spans="1:11">
      <c r="C13" s="81"/>
      <c r="E13" s="81"/>
      <c r="F13" s="81"/>
      <c r="G13" s="81"/>
      <c r="H13" s="81"/>
      <c r="I13" s="81"/>
      <c r="J13" s="81"/>
    </row>
    <row r="14" spans="1:11">
      <c r="C14" s="81"/>
      <c r="E14" s="81"/>
      <c r="F14" s="81"/>
      <c r="G14" s="81"/>
      <c r="H14" s="81"/>
      <c r="I14" s="81"/>
      <c r="J14" s="81"/>
    </row>
    <row r="15" spans="1:11">
      <c r="C15" s="81"/>
      <c r="E15" s="81"/>
      <c r="F15" s="81"/>
      <c r="G15" s="81"/>
      <c r="H15" s="81"/>
      <c r="I15" s="81"/>
      <c r="J15" s="81"/>
    </row>
    <row r="16" spans="1:11">
      <c r="C16" s="81"/>
      <c r="E16" s="81"/>
      <c r="F16" s="81"/>
      <c r="G16" s="81"/>
      <c r="H16" s="81"/>
      <c r="I16" s="81"/>
      <c r="J16" s="81"/>
    </row>
    <row r="17" spans="5:10">
      <c r="E17" s="81"/>
      <c r="F17" s="81"/>
      <c r="G17" s="81"/>
      <c r="H17" s="81"/>
      <c r="I17" s="81"/>
      <c r="J17" s="81"/>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abSelected="1" topLeftCell="A5" workbookViewId="0">
      <selection sqref="A1:K21"/>
    </sheetView>
  </sheetViews>
  <sheetFormatPr defaultRowHeight="15"/>
  <cols>
    <col min="1" max="1" width="3.85546875" customWidth="1"/>
    <col min="2" max="2" width="14.5703125" customWidth="1"/>
    <col min="3" max="3" width="22.5703125" customWidth="1"/>
    <col min="4" max="4" width="11.5703125" bestFit="1" customWidth="1"/>
    <col min="7" max="7" width="5.7109375" customWidth="1"/>
    <col min="8" max="8" width="10.7109375" customWidth="1"/>
    <col min="9" max="9" width="17.5703125" customWidth="1"/>
    <col min="10" max="10" width="17.85546875" customWidth="1"/>
    <col min="11" max="11" width="18.5703125" customWidth="1"/>
  </cols>
  <sheetData>
    <row r="1" spans="1:11" ht="15.75" thickBot="1">
      <c r="B1" s="336" t="s">
        <v>1486</v>
      </c>
      <c r="C1" s="336"/>
      <c r="D1" s="336"/>
      <c r="E1" s="336"/>
      <c r="F1" s="336"/>
      <c r="G1" s="336"/>
      <c r="H1" s="336"/>
      <c r="I1" s="336"/>
    </row>
    <row r="2" spans="1:11" ht="51.75" thickBot="1">
      <c r="A2" s="4" t="s">
        <v>0</v>
      </c>
      <c r="B2" s="6" t="s">
        <v>1</v>
      </c>
      <c r="C2" s="6" t="s">
        <v>2</v>
      </c>
      <c r="D2" s="7" t="s">
        <v>3</v>
      </c>
      <c r="E2" s="7" t="s">
        <v>4</v>
      </c>
      <c r="F2" s="8" t="s">
        <v>2311</v>
      </c>
      <c r="G2" s="8" t="s">
        <v>2312</v>
      </c>
      <c r="H2" s="8" t="s">
        <v>764</v>
      </c>
      <c r="I2" s="9" t="s">
        <v>2313</v>
      </c>
      <c r="J2" s="186" t="s">
        <v>2314</v>
      </c>
      <c r="K2" s="241" t="s">
        <v>2583</v>
      </c>
    </row>
    <row r="3" spans="1:11" ht="31.5">
      <c r="A3" s="230">
        <v>1</v>
      </c>
      <c r="B3" s="230" t="s">
        <v>607</v>
      </c>
      <c r="C3" s="29" t="s">
        <v>1519</v>
      </c>
      <c r="D3" s="210"/>
      <c r="E3" s="210">
        <v>31.9</v>
      </c>
      <c r="F3" s="210">
        <v>31.9</v>
      </c>
      <c r="G3" s="210"/>
      <c r="H3" s="210"/>
      <c r="I3" s="29" t="s">
        <v>740</v>
      </c>
      <c r="J3" s="242" t="s">
        <v>753</v>
      </c>
      <c r="K3" s="211"/>
    </row>
    <row r="4" spans="1:11" ht="31.5">
      <c r="A4" s="11">
        <v>2</v>
      </c>
      <c r="B4" s="11" t="s">
        <v>607</v>
      </c>
      <c r="C4" s="14" t="s">
        <v>741</v>
      </c>
      <c r="D4" s="13"/>
      <c r="E4" s="13">
        <v>58.3</v>
      </c>
      <c r="F4" s="13">
        <v>58.3</v>
      </c>
      <c r="G4" s="13"/>
      <c r="H4" s="13">
        <v>1098460.57</v>
      </c>
      <c r="I4" s="14" t="s">
        <v>740</v>
      </c>
      <c r="J4" s="194" t="s">
        <v>753</v>
      </c>
      <c r="K4" s="57"/>
    </row>
    <row r="5" spans="1:11" ht="31.5">
      <c r="A5" s="11">
        <v>3</v>
      </c>
      <c r="B5" s="11" t="s">
        <v>607</v>
      </c>
      <c r="C5" s="14" t="s">
        <v>742</v>
      </c>
      <c r="D5" s="13"/>
      <c r="E5" s="13">
        <v>56.2</v>
      </c>
      <c r="F5" s="13">
        <v>56.2</v>
      </c>
      <c r="G5" s="26"/>
      <c r="H5" s="26"/>
      <c r="I5" s="40" t="s">
        <v>691</v>
      </c>
      <c r="J5" s="194" t="s">
        <v>753</v>
      </c>
      <c r="K5" s="57"/>
    </row>
    <row r="6" spans="1:11" ht="33.75" customHeight="1">
      <c r="A6" s="11">
        <v>4</v>
      </c>
      <c r="B6" s="11" t="s">
        <v>607</v>
      </c>
      <c r="C6" s="37" t="s">
        <v>700</v>
      </c>
      <c r="D6" s="13"/>
      <c r="E6" s="13">
        <v>50.4</v>
      </c>
      <c r="F6" s="13">
        <v>50.4</v>
      </c>
      <c r="G6" s="13"/>
      <c r="H6" s="13"/>
      <c r="I6" s="14" t="s">
        <v>691</v>
      </c>
      <c r="J6" s="163" t="s">
        <v>2706</v>
      </c>
      <c r="K6" s="222" t="s">
        <v>2707</v>
      </c>
    </row>
    <row r="7" spans="1:11" ht="32.25" customHeight="1">
      <c r="A7" s="11">
        <v>5</v>
      </c>
      <c r="B7" s="11" t="s">
        <v>607</v>
      </c>
      <c r="C7" s="37" t="s">
        <v>701</v>
      </c>
      <c r="D7" s="13"/>
      <c r="E7" s="13">
        <v>34.5</v>
      </c>
      <c r="F7" s="13">
        <v>34.5</v>
      </c>
      <c r="G7" s="13"/>
      <c r="H7" s="13"/>
      <c r="I7" s="14" t="s">
        <v>691</v>
      </c>
      <c r="J7" s="164" t="s">
        <v>2036</v>
      </c>
      <c r="K7" s="57"/>
    </row>
    <row r="8" spans="1:11" ht="30.75" customHeight="1">
      <c r="A8" s="11">
        <v>6</v>
      </c>
      <c r="B8" s="11" t="s">
        <v>607</v>
      </c>
      <c r="C8" s="37" t="s">
        <v>702</v>
      </c>
      <c r="D8" s="13"/>
      <c r="E8" s="13">
        <v>71.900000000000006</v>
      </c>
      <c r="F8" s="13">
        <v>71.900000000000006</v>
      </c>
      <c r="G8" s="13"/>
      <c r="H8" s="13"/>
      <c r="I8" s="14" t="s">
        <v>691</v>
      </c>
      <c r="J8" s="164" t="s">
        <v>2037</v>
      </c>
      <c r="K8" s="57"/>
    </row>
    <row r="9" spans="1:11" ht="33.75" customHeight="1">
      <c r="A9" s="11">
        <v>7</v>
      </c>
      <c r="B9" s="11" t="s">
        <v>607</v>
      </c>
      <c r="C9" s="37" t="s">
        <v>668</v>
      </c>
      <c r="D9" s="13"/>
      <c r="E9" s="13">
        <v>57.6</v>
      </c>
      <c r="F9" s="13">
        <v>57.6</v>
      </c>
      <c r="G9" s="13"/>
      <c r="H9" s="13"/>
      <c r="I9" s="14" t="s">
        <v>666</v>
      </c>
      <c r="J9" s="234" t="s">
        <v>2038</v>
      </c>
      <c r="K9" s="57"/>
    </row>
    <row r="10" spans="1:11" ht="37.5" customHeight="1">
      <c r="A10" s="11">
        <v>8</v>
      </c>
      <c r="B10" s="11" t="s">
        <v>634</v>
      </c>
      <c r="C10" s="12" t="s">
        <v>635</v>
      </c>
      <c r="D10" s="13"/>
      <c r="E10" s="13">
        <v>85.7</v>
      </c>
      <c r="F10" s="13">
        <v>85.7</v>
      </c>
      <c r="G10" s="13"/>
      <c r="H10" s="13"/>
      <c r="I10" s="14" t="s">
        <v>627</v>
      </c>
      <c r="J10" s="164" t="s">
        <v>2039</v>
      </c>
      <c r="K10" s="57"/>
    </row>
    <row r="11" spans="1:11">
      <c r="A11" s="58">
        <f>A10</f>
        <v>8</v>
      </c>
      <c r="B11" s="58"/>
      <c r="C11" s="58"/>
      <c r="D11" s="58"/>
      <c r="E11" s="59">
        <f>SUM(E3:E10)</f>
        <v>446.5</v>
      </c>
      <c r="F11" s="59">
        <f>SUM(F3:F10)</f>
        <v>446.5</v>
      </c>
      <c r="G11" s="59"/>
      <c r="H11" s="59">
        <f>SUM(H3:H10)</f>
        <v>1098460.57</v>
      </c>
      <c r="I11" s="58"/>
      <c r="J11" s="178"/>
      <c r="K11" s="57"/>
    </row>
    <row r="14" spans="1:11">
      <c r="A14" s="345" t="s">
        <v>1484</v>
      </c>
      <c r="B14" s="345"/>
      <c r="C14" s="61"/>
      <c r="D14" s="61"/>
      <c r="E14" s="61"/>
      <c r="F14" s="61"/>
      <c r="G14" s="61"/>
      <c r="H14" s="61"/>
      <c r="I14" s="61"/>
    </row>
    <row r="15" spans="1:11">
      <c r="A15" s="345"/>
      <c r="B15" s="345"/>
      <c r="C15" s="61"/>
      <c r="D15" s="61"/>
      <c r="E15" s="61"/>
      <c r="F15" s="61"/>
      <c r="G15" s="61"/>
      <c r="H15" s="61"/>
      <c r="I15" s="61"/>
    </row>
    <row r="16" spans="1:11">
      <c r="A16" s="345"/>
      <c r="B16" s="345"/>
      <c r="C16" s="61"/>
      <c r="D16" s="61"/>
      <c r="E16" s="61"/>
      <c r="F16" s="61"/>
      <c r="G16" s="61"/>
      <c r="H16" s="61"/>
      <c r="I16" s="61" t="s">
        <v>751</v>
      </c>
    </row>
    <row r="20" spans="1:4">
      <c r="A20" s="346" t="s">
        <v>1485</v>
      </c>
      <c r="B20" s="346"/>
    </row>
    <row r="21" spans="1:4">
      <c r="A21" s="346"/>
      <c r="B21" s="346"/>
    </row>
    <row r="23" spans="1:4">
      <c r="A23" s="57"/>
      <c r="B23" s="57"/>
      <c r="C23" s="57" t="s">
        <v>2254</v>
      </c>
      <c r="D23" s="57" t="s">
        <v>2255</v>
      </c>
    </row>
    <row r="24" spans="1:4">
      <c r="A24" s="57" t="s">
        <v>2252</v>
      </c>
      <c r="B24" s="57" t="s">
        <v>2253</v>
      </c>
      <c r="C24" s="57">
        <f>'жилой фонд'!A626</f>
        <v>621</v>
      </c>
      <c r="D24" s="137">
        <f>'жилой фонд'!E626</f>
        <v>30909.30000000001</v>
      </c>
    </row>
    <row r="25" spans="1:4">
      <c r="A25" s="57"/>
      <c r="B25" s="57" t="s">
        <v>2256</v>
      </c>
      <c r="C25" s="57">
        <f>'воинские захоронения'!A34</f>
        <v>31</v>
      </c>
      <c r="D25" s="57"/>
    </row>
    <row r="26" spans="1:4">
      <c r="A26" s="57"/>
      <c r="B26" s="57" t="s">
        <v>2257</v>
      </c>
      <c r="C26" s="57">
        <f>ГТС!A8</f>
        <v>5</v>
      </c>
      <c r="D26" s="137">
        <f>ГТС!E8</f>
        <v>1829927.4</v>
      </c>
    </row>
    <row r="27" spans="1:4">
      <c r="A27" s="57"/>
      <c r="B27" s="57" t="s">
        <v>2258</v>
      </c>
      <c r="C27" s="57">
        <f>автомобили!A25</f>
        <v>20</v>
      </c>
      <c r="D27" s="57"/>
    </row>
    <row r="28" spans="1:4">
      <c r="A28" s="57"/>
      <c r="B28" s="57" t="s">
        <v>2259</v>
      </c>
      <c r="C28" s="57">
        <f>здания!A121</f>
        <v>117</v>
      </c>
      <c r="D28" s="137">
        <f>здания!E121</f>
        <v>63283.499999999993</v>
      </c>
    </row>
    <row r="29" spans="1:4">
      <c r="A29" s="57"/>
      <c r="B29" s="57" t="s">
        <v>2260</v>
      </c>
      <c r="C29" s="57">
        <f>'Парки, скверы'!A13</f>
        <v>9</v>
      </c>
      <c r="D29" s="137">
        <f>'Парки, скверы'!E13</f>
        <v>2287193.59</v>
      </c>
    </row>
    <row r="30" spans="1:4" ht="45">
      <c r="A30" s="57"/>
      <c r="B30" s="139" t="s">
        <v>2261</v>
      </c>
      <c r="C30" s="57">
        <f>'Спортивные объекты'!A13</f>
        <v>9</v>
      </c>
      <c r="D30" s="137">
        <f>'Спортивные объекты'!E13</f>
        <v>400000</v>
      </c>
    </row>
    <row r="31" spans="1:4">
      <c r="A31" s="57"/>
      <c r="B31" s="57" t="s">
        <v>2262</v>
      </c>
      <c r="C31" s="57"/>
      <c r="D31" s="137"/>
    </row>
    <row r="32" spans="1:4">
      <c r="A32" s="57"/>
      <c r="B32" s="57" t="s">
        <v>2263</v>
      </c>
      <c r="C32" s="57">
        <f>сети!A5</f>
        <v>1</v>
      </c>
      <c r="D32" s="137">
        <f>сети!E5</f>
        <v>288.2</v>
      </c>
    </row>
    <row r="33" spans="1:4">
      <c r="A33" s="57"/>
      <c r="B33" s="57" t="s">
        <v>2264</v>
      </c>
      <c r="C33" s="57">
        <f>сети!A79</f>
        <v>70</v>
      </c>
      <c r="D33" s="137">
        <f>сети!E79</f>
        <v>2924.95</v>
      </c>
    </row>
    <row r="34" spans="1:4">
      <c r="A34" s="57"/>
      <c r="B34" s="57" t="s">
        <v>652</v>
      </c>
      <c r="C34" s="57">
        <f>сети!A114</f>
        <v>32</v>
      </c>
      <c r="D34" s="137">
        <f>сети!E114</f>
        <v>8292.5</v>
      </c>
    </row>
    <row r="35" spans="1:4">
      <c r="A35" s="57"/>
      <c r="B35" s="57" t="s">
        <v>3037</v>
      </c>
      <c r="C35" s="57">
        <f>сети!A129</f>
        <v>13</v>
      </c>
      <c r="D35" s="137">
        <f>сети!E130</f>
        <v>11710.05</v>
      </c>
    </row>
    <row r="36" spans="1:4">
      <c r="A36" s="57"/>
      <c r="B36" s="57" t="s">
        <v>2265</v>
      </c>
      <c r="C36" s="57">
        <f>Газопроводы!A24</f>
        <v>21</v>
      </c>
      <c r="D36" s="137">
        <f>Газопроводы!E24+Газопроводы!E24</f>
        <v>96119.860000000015</v>
      </c>
    </row>
    <row r="37" spans="1:4">
      <c r="A37" s="80"/>
      <c r="B37" s="57" t="s">
        <v>2267</v>
      </c>
      <c r="C37" s="80">
        <f>Кладбища!A6</f>
        <v>75</v>
      </c>
      <c r="D37" s="269">
        <f>Кладбища!E6</f>
        <v>2294.85</v>
      </c>
    </row>
    <row r="38" spans="1:4">
      <c r="A38" s="57"/>
      <c r="B38" s="158" t="s">
        <v>2268</v>
      </c>
      <c r="C38" s="159">
        <f>'Земельные участки'!A262</f>
        <v>228</v>
      </c>
      <c r="D38" s="270">
        <f>'Земельные участки'!E262</f>
        <v>23259357.25</v>
      </c>
    </row>
    <row r="39" spans="1:4">
      <c r="A39" s="57"/>
      <c r="B39" s="158" t="s">
        <v>2269</v>
      </c>
      <c r="C39" s="159">
        <f>Мосты!A4</f>
        <v>1</v>
      </c>
      <c r="D39" s="137">
        <f>Мосты!E4</f>
        <v>18</v>
      </c>
    </row>
    <row r="40" spans="1:4">
      <c r="A40" s="57"/>
      <c r="B40" s="158" t="s">
        <v>2270</v>
      </c>
      <c r="C40" s="159"/>
      <c r="D40" s="137">
        <f>Дороги!E9</f>
        <v>2075.9</v>
      </c>
    </row>
    <row r="41" spans="1:4">
      <c r="A41" s="57"/>
      <c r="B41" s="158" t="s">
        <v>2271</v>
      </c>
      <c r="C41" s="57">
        <f>A11</f>
        <v>8</v>
      </c>
      <c r="D41" s="137">
        <f>E11</f>
        <v>446.5</v>
      </c>
    </row>
    <row r="42" spans="1:4">
      <c r="A42" s="58"/>
      <c r="B42" s="58" t="s">
        <v>2266</v>
      </c>
      <c r="C42" s="58">
        <f>C24+C25+C26+C27+C28+C29+C30+C32+C33+C34+C35+C36+C37+C38+C39+C40+C41</f>
        <v>1261</v>
      </c>
      <c r="D42" s="58">
        <f>D24+D25+D26+D27+D28+D29+D30+D32+D33+D34+D35+D36+D37+D38+D39+D40+D41</f>
        <v>27994841.849999998</v>
      </c>
    </row>
  </sheetData>
  <mergeCells count="3">
    <mergeCell ref="A14:B16"/>
    <mergeCell ref="A20:B21"/>
    <mergeCell ref="B1:I1"/>
  </mergeCells>
  <pageMargins left="0.23622047244094491" right="0.23622047244094491"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opLeftCell="A23" workbookViewId="0">
      <selection sqref="A1:K34"/>
    </sheetView>
  </sheetViews>
  <sheetFormatPr defaultRowHeight="15"/>
  <cols>
    <col min="1" max="1" width="4.5703125" customWidth="1"/>
    <col min="2" max="2" width="12.85546875" customWidth="1"/>
    <col min="3" max="3" width="14.140625" customWidth="1"/>
    <col min="4" max="4" width="12.7109375" customWidth="1"/>
    <col min="5" max="5" width="6" customWidth="1"/>
    <col min="6" max="6" width="7.140625" customWidth="1"/>
    <col min="7" max="7" width="5.140625" customWidth="1"/>
    <col min="9" max="9" width="15.5703125" customWidth="1"/>
    <col min="10" max="10" width="21.140625" customWidth="1"/>
    <col min="11" max="11" width="18.5703125" customWidth="1"/>
  </cols>
  <sheetData>
    <row r="1" spans="1:11" ht="15.75" thickBot="1">
      <c r="C1" s="335" t="s">
        <v>1496</v>
      </c>
      <c r="D1" s="335"/>
      <c r="E1" s="335"/>
      <c r="F1" s="335"/>
      <c r="G1" s="335"/>
      <c r="H1" s="335"/>
      <c r="I1" s="335"/>
    </row>
    <row r="2" spans="1:11" ht="94.5" customHeight="1" thickBot="1">
      <c r="A2" s="305" t="s">
        <v>0</v>
      </c>
      <c r="B2" s="5" t="s">
        <v>1</v>
      </c>
      <c r="C2" s="6" t="s">
        <v>2</v>
      </c>
      <c r="D2" s="181" t="s">
        <v>3</v>
      </c>
      <c r="E2" s="181" t="s">
        <v>4</v>
      </c>
      <c r="F2" s="182" t="s">
        <v>2582</v>
      </c>
      <c r="G2" s="182" t="s">
        <v>2312</v>
      </c>
      <c r="H2" s="182" t="s">
        <v>764</v>
      </c>
      <c r="I2" s="183" t="s">
        <v>2313</v>
      </c>
      <c r="J2" s="184" t="s">
        <v>2314</v>
      </c>
      <c r="K2" s="185" t="s">
        <v>2583</v>
      </c>
    </row>
    <row r="3" spans="1:11" ht="31.5">
      <c r="A3" s="11">
        <v>1</v>
      </c>
      <c r="B3" s="11" t="s">
        <v>14</v>
      </c>
      <c r="C3" s="12" t="s">
        <v>15</v>
      </c>
      <c r="D3" s="13"/>
      <c r="E3" s="13"/>
      <c r="F3" s="13">
        <v>1</v>
      </c>
      <c r="G3" s="13"/>
      <c r="H3" s="13"/>
      <c r="I3" s="14"/>
      <c r="J3" s="163" t="s">
        <v>2584</v>
      </c>
      <c r="K3" s="54"/>
    </row>
    <row r="4" spans="1:11" ht="31.5">
      <c r="A4" s="11">
        <v>2</v>
      </c>
      <c r="B4" s="11" t="s">
        <v>14</v>
      </c>
      <c r="C4" s="12" t="s">
        <v>16</v>
      </c>
      <c r="D4" s="13"/>
      <c r="E4" s="13"/>
      <c r="F4" s="13">
        <v>1</v>
      </c>
      <c r="G4" s="13"/>
      <c r="H4" s="13"/>
      <c r="I4" s="14"/>
      <c r="J4" s="163" t="s">
        <v>2584</v>
      </c>
      <c r="K4" s="179" t="s">
        <v>2585</v>
      </c>
    </row>
    <row r="5" spans="1:11" ht="31.5">
      <c r="A5" s="11">
        <v>3</v>
      </c>
      <c r="B5" s="11" t="s">
        <v>14</v>
      </c>
      <c r="C5" s="22" t="s">
        <v>30</v>
      </c>
      <c r="D5" s="23"/>
      <c r="E5" s="13"/>
      <c r="F5" s="13">
        <v>1</v>
      </c>
      <c r="G5" s="13"/>
      <c r="H5" s="13"/>
      <c r="I5" s="14"/>
      <c r="J5" s="163" t="s">
        <v>2584</v>
      </c>
      <c r="K5" s="179"/>
    </row>
    <row r="6" spans="1:11" ht="32.25" customHeight="1">
      <c r="A6" s="11">
        <v>4</v>
      </c>
      <c r="B6" s="11" t="s">
        <v>14</v>
      </c>
      <c r="C6" s="12" t="s">
        <v>64</v>
      </c>
      <c r="D6" s="23"/>
      <c r="E6" s="27"/>
      <c r="F6" s="27">
        <v>1</v>
      </c>
      <c r="G6" s="27"/>
      <c r="H6" s="27"/>
      <c r="I6" s="14"/>
      <c r="J6" s="163" t="s">
        <v>2584</v>
      </c>
      <c r="K6" s="179" t="s">
        <v>2586</v>
      </c>
    </row>
    <row r="7" spans="1:11" ht="42">
      <c r="A7" s="11">
        <v>5</v>
      </c>
      <c r="B7" s="11" t="s">
        <v>14</v>
      </c>
      <c r="C7" s="12" t="s">
        <v>65</v>
      </c>
      <c r="D7" s="23"/>
      <c r="E7" s="27"/>
      <c r="F7" s="27">
        <v>1</v>
      </c>
      <c r="G7" s="27"/>
      <c r="H7" s="27"/>
      <c r="I7" s="14"/>
      <c r="J7" s="163" t="s">
        <v>2584</v>
      </c>
      <c r="K7" s="179"/>
    </row>
    <row r="8" spans="1:11" ht="31.5">
      <c r="A8" s="11">
        <v>6</v>
      </c>
      <c r="B8" s="11" t="s">
        <v>14</v>
      </c>
      <c r="C8" s="12" t="s">
        <v>63</v>
      </c>
      <c r="D8" s="23"/>
      <c r="E8" s="27"/>
      <c r="F8" s="27">
        <v>1</v>
      </c>
      <c r="G8" s="27"/>
      <c r="H8" s="27"/>
      <c r="I8" s="14"/>
      <c r="J8" s="163" t="s">
        <v>2584</v>
      </c>
      <c r="K8" s="179"/>
    </row>
    <row r="9" spans="1:11" ht="31.5">
      <c r="A9" s="11">
        <v>7</v>
      </c>
      <c r="B9" s="24" t="s">
        <v>14</v>
      </c>
      <c r="C9" s="22" t="s">
        <v>87</v>
      </c>
      <c r="D9" s="28"/>
      <c r="E9" s="28"/>
      <c r="F9" s="28">
        <v>1</v>
      </c>
      <c r="G9" s="28"/>
      <c r="H9" s="28"/>
      <c r="I9" s="14"/>
      <c r="J9" s="163" t="s">
        <v>2584</v>
      </c>
      <c r="K9" s="179"/>
    </row>
    <row r="10" spans="1:11" ht="42">
      <c r="A10" s="11">
        <v>8</v>
      </c>
      <c r="B10" s="24" t="s">
        <v>66</v>
      </c>
      <c r="C10" s="22" t="s">
        <v>88</v>
      </c>
      <c r="D10" s="28"/>
      <c r="E10" s="28"/>
      <c r="F10" s="28">
        <v>1</v>
      </c>
      <c r="G10" s="28"/>
      <c r="H10" s="28"/>
      <c r="I10" s="14"/>
      <c r="J10" s="163" t="s">
        <v>2584</v>
      </c>
      <c r="K10" s="179"/>
    </row>
    <row r="11" spans="1:11" ht="31.5">
      <c r="A11" s="11">
        <v>9</v>
      </c>
      <c r="B11" s="24" t="s">
        <v>54</v>
      </c>
      <c r="C11" s="22" t="s">
        <v>55</v>
      </c>
      <c r="D11" s="25"/>
      <c r="E11" s="25"/>
      <c r="F11" s="25">
        <v>1</v>
      </c>
      <c r="G11" s="25"/>
      <c r="H11" s="25"/>
      <c r="I11" s="14"/>
      <c r="J11" s="163" t="s">
        <v>2584</v>
      </c>
      <c r="K11" s="179"/>
    </row>
    <row r="12" spans="1:11" ht="31.5">
      <c r="A12" s="11">
        <v>10</v>
      </c>
      <c r="B12" s="24" t="s">
        <v>14</v>
      </c>
      <c r="C12" s="22" t="s">
        <v>89</v>
      </c>
      <c r="D12" s="28"/>
      <c r="E12" s="28"/>
      <c r="F12" s="28">
        <v>1</v>
      </c>
      <c r="G12" s="28"/>
      <c r="H12" s="28"/>
      <c r="I12" s="14"/>
      <c r="J12" s="163" t="s">
        <v>2584</v>
      </c>
      <c r="K12" s="179"/>
    </row>
    <row r="13" spans="1:11" ht="31.5">
      <c r="A13" s="11">
        <v>11</v>
      </c>
      <c r="B13" s="11" t="s">
        <v>54</v>
      </c>
      <c r="C13" s="12" t="s">
        <v>99</v>
      </c>
      <c r="D13" s="25"/>
      <c r="E13" s="13"/>
      <c r="F13" s="13">
        <v>1</v>
      </c>
      <c r="G13" s="13"/>
      <c r="H13" s="13"/>
      <c r="I13" s="15"/>
      <c r="J13" s="163" t="s">
        <v>2584</v>
      </c>
      <c r="K13" s="179"/>
    </row>
    <row r="14" spans="1:11" ht="31.5">
      <c r="A14" s="11">
        <v>12</v>
      </c>
      <c r="B14" s="11" t="s">
        <v>54</v>
      </c>
      <c r="C14" s="12" t="s">
        <v>103</v>
      </c>
      <c r="D14" s="25"/>
      <c r="E14" s="31"/>
      <c r="F14" s="31">
        <v>1</v>
      </c>
      <c r="G14" s="31"/>
      <c r="H14" s="31"/>
      <c r="I14" s="14"/>
      <c r="J14" s="163" t="s">
        <v>2584</v>
      </c>
      <c r="K14" s="179"/>
    </row>
    <row r="15" spans="1:11" ht="31.5">
      <c r="A15" s="11">
        <v>13</v>
      </c>
      <c r="B15" s="11" t="s">
        <v>14</v>
      </c>
      <c r="C15" s="22" t="s">
        <v>132</v>
      </c>
      <c r="D15" s="25"/>
      <c r="E15" s="25"/>
      <c r="F15" s="25">
        <v>1</v>
      </c>
      <c r="G15" s="25"/>
      <c r="H15" s="25"/>
      <c r="I15" s="14"/>
      <c r="J15" s="163" t="s">
        <v>2584</v>
      </c>
      <c r="K15" s="179"/>
    </row>
    <row r="16" spans="1:11" ht="31.5">
      <c r="A16" s="11">
        <v>14</v>
      </c>
      <c r="B16" s="24" t="s">
        <v>54</v>
      </c>
      <c r="C16" s="22" t="s">
        <v>174</v>
      </c>
      <c r="D16" s="28"/>
      <c r="E16" s="28"/>
      <c r="F16" s="28">
        <v>1</v>
      </c>
      <c r="G16" s="28"/>
      <c r="H16" s="28"/>
      <c r="I16" s="14"/>
      <c r="J16" s="163" t="s">
        <v>2584</v>
      </c>
      <c r="K16" s="179"/>
    </row>
    <row r="17" spans="1:11" ht="21" customHeight="1">
      <c r="A17" s="11">
        <v>15</v>
      </c>
      <c r="B17" s="22" t="s">
        <v>1855</v>
      </c>
      <c r="C17" s="22" t="s">
        <v>175</v>
      </c>
      <c r="D17" s="28"/>
      <c r="E17" s="28"/>
      <c r="F17" s="28">
        <v>1</v>
      </c>
      <c r="G17" s="28"/>
      <c r="H17" s="28"/>
      <c r="I17" s="14"/>
      <c r="J17" s="163" t="s">
        <v>2584</v>
      </c>
      <c r="K17" s="179"/>
    </row>
    <row r="18" spans="1:11" ht="31.5">
      <c r="A18" s="11">
        <v>16</v>
      </c>
      <c r="B18" s="35" t="s">
        <v>54</v>
      </c>
      <c r="C18" s="22" t="s">
        <v>198</v>
      </c>
      <c r="D18" s="25"/>
      <c r="E18" s="25"/>
      <c r="F18" s="25">
        <v>1</v>
      </c>
      <c r="G18" s="25"/>
      <c r="H18" s="25"/>
      <c r="I18" s="14"/>
      <c r="J18" s="163" t="s">
        <v>2584</v>
      </c>
      <c r="K18" s="179"/>
    </row>
    <row r="19" spans="1:11" ht="31.5">
      <c r="A19" s="11">
        <v>17</v>
      </c>
      <c r="B19" s="11" t="s">
        <v>14</v>
      </c>
      <c r="C19" s="12" t="s">
        <v>1856</v>
      </c>
      <c r="D19" s="13"/>
      <c r="E19" s="13"/>
      <c r="F19" s="13">
        <v>1</v>
      </c>
      <c r="G19" s="13"/>
      <c r="H19" s="13"/>
      <c r="I19" s="14"/>
      <c r="J19" s="163" t="s">
        <v>2584</v>
      </c>
      <c r="K19" s="179"/>
    </row>
    <row r="20" spans="1:11" ht="31.5">
      <c r="A20" s="11">
        <v>18</v>
      </c>
      <c r="B20" s="11" t="s">
        <v>14</v>
      </c>
      <c r="C20" s="12" t="s">
        <v>279</v>
      </c>
      <c r="D20" s="13"/>
      <c r="E20" s="13"/>
      <c r="F20" s="13">
        <v>1</v>
      </c>
      <c r="G20" s="13"/>
      <c r="H20" s="13"/>
      <c r="I20" s="14"/>
      <c r="J20" s="163" t="s">
        <v>2584</v>
      </c>
      <c r="K20" s="179"/>
    </row>
    <row r="21" spans="1:11" ht="32.25">
      <c r="A21" s="11">
        <v>19</v>
      </c>
      <c r="B21" s="11" t="s">
        <v>14</v>
      </c>
      <c r="C21" s="12" t="s">
        <v>279</v>
      </c>
      <c r="D21" s="13" t="s">
        <v>1974</v>
      </c>
      <c r="E21" s="13"/>
      <c r="F21" s="13">
        <v>1</v>
      </c>
      <c r="G21" s="13"/>
      <c r="H21" s="13"/>
      <c r="I21" s="14"/>
      <c r="J21" s="180" t="s">
        <v>2587</v>
      </c>
      <c r="K21" s="179" t="s">
        <v>2585</v>
      </c>
    </row>
    <row r="22" spans="1:11" ht="31.5">
      <c r="A22" s="11">
        <v>20</v>
      </c>
      <c r="B22" s="11" t="s">
        <v>66</v>
      </c>
      <c r="C22" s="12" t="s">
        <v>283</v>
      </c>
      <c r="D22" s="13"/>
      <c r="E22" s="13"/>
      <c r="F22" s="13">
        <v>1</v>
      </c>
      <c r="G22" s="13"/>
      <c r="H22" s="13"/>
      <c r="I22" s="14"/>
      <c r="J22" s="163" t="s">
        <v>2584</v>
      </c>
      <c r="K22" s="179"/>
    </row>
    <row r="23" spans="1:11" ht="31.5">
      <c r="A23" s="11">
        <v>21</v>
      </c>
      <c r="B23" s="11" t="s">
        <v>66</v>
      </c>
      <c r="C23" s="12" t="s">
        <v>284</v>
      </c>
      <c r="D23" s="13"/>
      <c r="E23" s="13"/>
      <c r="F23" s="13">
        <v>1</v>
      </c>
      <c r="G23" s="13"/>
      <c r="H23" s="13"/>
      <c r="I23" s="14"/>
      <c r="J23" s="163" t="s">
        <v>2584</v>
      </c>
      <c r="K23" s="179" t="s">
        <v>2586</v>
      </c>
    </row>
    <row r="24" spans="1:11" ht="31.5">
      <c r="A24" s="11">
        <v>22</v>
      </c>
      <c r="B24" s="11" t="s">
        <v>14</v>
      </c>
      <c r="C24" s="12" t="s">
        <v>284</v>
      </c>
      <c r="D24" s="13"/>
      <c r="E24" s="13"/>
      <c r="F24" s="13">
        <v>1</v>
      </c>
      <c r="G24" s="13"/>
      <c r="H24" s="13"/>
      <c r="I24" s="14"/>
      <c r="J24" s="163" t="s">
        <v>2584</v>
      </c>
      <c r="K24" s="179" t="s">
        <v>2586</v>
      </c>
    </row>
    <row r="25" spans="1:11" ht="31.5">
      <c r="A25" s="11">
        <v>23</v>
      </c>
      <c r="B25" s="11" t="s">
        <v>66</v>
      </c>
      <c r="C25" s="12" t="s">
        <v>285</v>
      </c>
      <c r="D25" s="13"/>
      <c r="E25" s="13"/>
      <c r="F25" s="13">
        <v>1</v>
      </c>
      <c r="G25" s="13"/>
      <c r="H25" s="13"/>
      <c r="I25" s="14"/>
      <c r="J25" s="163" t="s">
        <v>2584</v>
      </c>
      <c r="K25" s="179" t="s">
        <v>2585</v>
      </c>
    </row>
    <row r="26" spans="1:11" ht="31.5">
      <c r="A26" s="11">
        <v>24</v>
      </c>
      <c r="B26" s="11" t="s">
        <v>54</v>
      </c>
      <c r="C26" s="12" t="s">
        <v>291</v>
      </c>
      <c r="D26" s="38"/>
      <c r="E26" s="25"/>
      <c r="F26" s="25">
        <v>1</v>
      </c>
      <c r="G26" s="25"/>
      <c r="H26" s="25"/>
      <c r="I26" s="14"/>
      <c r="J26" s="163" t="s">
        <v>2584</v>
      </c>
      <c r="K26" s="179"/>
    </row>
    <row r="27" spans="1:11" ht="31.5">
      <c r="A27" s="11">
        <v>25</v>
      </c>
      <c r="B27" s="11" t="s">
        <v>54</v>
      </c>
      <c r="C27" s="12" t="s">
        <v>294</v>
      </c>
      <c r="D27" s="38"/>
      <c r="E27" s="25"/>
      <c r="F27" s="25">
        <v>1</v>
      </c>
      <c r="G27" s="25"/>
      <c r="H27" s="25"/>
      <c r="I27" s="14"/>
      <c r="J27" s="163" t="s">
        <v>2584</v>
      </c>
      <c r="K27" s="179"/>
    </row>
    <row r="28" spans="1:11" ht="32.25">
      <c r="A28" s="11">
        <v>26</v>
      </c>
      <c r="B28" s="43" t="s">
        <v>563</v>
      </c>
      <c r="C28" s="36" t="s">
        <v>561</v>
      </c>
      <c r="D28" s="41"/>
      <c r="E28" s="44"/>
      <c r="F28" s="47">
        <v>1</v>
      </c>
      <c r="G28" s="45"/>
      <c r="H28" s="45"/>
      <c r="I28" s="46"/>
      <c r="J28" s="163" t="s">
        <v>2335</v>
      </c>
      <c r="K28" s="179" t="s">
        <v>2585</v>
      </c>
    </row>
    <row r="29" spans="1:11" ht="32.25">
      <c r="A29" s="11">
        <v>27</v>
      </c>
      <c r="B29" s="43" t="s">
        <v>565</v>
      </c>
      <c r="C29" s="36" t="s">
        <v>566</v>
      </c>
      <c r="D29" s="41"/>
      <c r="E29" s="44"/>
      <c r="F29" s="47">
        <v>1</v>
      </c>
      <c r="G29" s="45"/>
      <c r="H29" s="45"/>
      <c r="I29" s="46"/>
      <c r="J29" s="163" t="s">
        <v>2023</v>
      </c>
      <c r="K29" s="179"/>
    </row>
    <row r="30" spans="1:11" ht="42.75">
      <c r="A30" s="11">
        <v>28</v>
      </c>
      <c r="B30" s="43" t="s">
        <v>567</v>
      </c>
      <c r="C30" s="36" t="s">
        <v>568</v>
      </c>
      <c r="D30" s="41"/>
      <c r="E30" s="44"/>
      <c r="F30" s="47">
        <v>1</v>
      </c>
      <c r="G30" s="45"/>
      <c r="H30" s="45"/>
      <c r="I30" s="46"/>
      <c r="J30" s="163" t="s">
        <v>2023</v>
      </c>
      <c r="K30" s="179"/>
    </row>
    <row r="31" spans="1:11" ht="21.75">
      <c r="A31" s="11">
        <v>29</v>
      </c>
      <c r="B31" s="48" t="s">
        <v>66</v>
      </c>
      <c r="C31" s="53" t="s">
        <v>750</v>
      </c>
      <c r="D31" s="13"/>
      <c r="E31" s="13"/>
      <c r="F31" s="13">
        <v>1</v>
      </c>
      <c r="G31" s="13"/>
      <c r="H31" s="13"/>
      <c r="I31" s="15"/>
      <c r="J31" s="163" t="s">
        <v>2584</v>
      </c>
      <c r="K31" s="179" t="s">
        <v>2585</v>
      </c>
    </row>
    <row r="32" spans="1:11" ht="31.5">
      <c r="A32" s="11">
        <v>30</v>
      </c>
      <c r="B32" s="24" t="s">
        <v>54</v>
      </c>
      <c r="C32" s="22" t="s">
        <v>86</v>
      </c>
      <c r="D32" s="28"/>
      <c r="E32" s="28"/>
      <c r="F32" s="28">
        <v>1</v>
      </c>
      <c r="G32" s="28"/>
      <c r="H32" s="28"/>
      <c r="I32" s="14"/>
      <c r="J32" s="163" t="s">
        <v>2584</v>
      </c>
      <c r="K32" s="179"/>
    </row>
    <row r="33" spans="1:11" ht="32.25">
      <c r="A33" s="11">
        <v>31</v>
      </c>
      <c r="B33" s="11" t="s">
        <v>14</v>
      </c>
      <c r="C33" s="22" t="s">
        <v>31</v>
      </c>
      <c r="D33" s="25" t="s">
        <v>1975</v>
      </c>
      <c r="E33" s="13"/>
      <c r="F33" s="13">
        <v>1</v>
      </c>
      <c r="G33" s="13"/>
      <c r="H33" s="13"/>
      <c r="I33" s="14"/>
      <c r="J33" s="180" t="s">
        <v>2588</v>
      </c>
      <c r="K33" s="179"/>
    </row>
    <row r="34" spans="1:11">
      <c r="A34" s="58">
        <f>A33</f>
        <v>31</v>
      </c>
      <c r="B34" s="58"/>
      <c r="C34" s="58"/>
      <c r="D34" s="58"/>
      <c r="E34" s="58"/>
      <c r="F34" s="59">
        <f>SUM(F3:F33)</f>
        <v>31</v>
      </c>
      <c r="G34" s="58"/>
      <c r="H34" s="58"/>
      <c r="I34" s="58"/>
      <c r="J34" s="178"/>
      <c r="K34" s="54"/>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sqref="A1:K8"/>
    </sheetView>
  </sheetViews>
  <sheetFormatPr defaultRowHeight="15"/>
  <cols>
    <col min="1" max="1" width="3.85546875" customWidth="1"/>
    <col min="2" max="2" width="11.28515625" customWidth="1"/>
    <col min="3" max="3" width="17.5703125" customWidth="1"/>
    <col min="4" max="4" width="15" customWidth="1"/>
    <col min="5" max="5" width="10.7109375" customWidth="1"/>
    <col min="6" max="6" width="7.42578125" customWidth="1"/>
    <col min="7" max="7" width="6.28515625" customWidth="1"/>
    <col min="8" max="8" width="12.140625" customWidth="1"/>
    <col min="9" max="9" width="14" customWidth="1"/>
    <col min="10" max="10" width="15.140625" customWidth="1"/>
    <col min="11" max="11" width="16" customWidth="1"/>
  </cols>
  <sheetData>
    <row r="1" spans="1:11" ht="15.75" thickBot="1">
      <c r="C1" s="335" t="s">
        <v>1495</v>
      </c>
      <c r="D1" s="335"/>
      <c r="E1" s="335"/>
      <c r="F1" s="335"/>
      <c r="G1" s="335"/>
      <c r="H1" s="335"/>
      <c r="I1" s="335"/>
    </row>
    <row r="2" spans="1:11" ht="40.5" customHeight="1" thickBot="1">
      <c r="A2" s="305" t="s">
        <v>0</v>
      </c>
      <c r="B2" s="6" t="s">
        <v>1</v>
      </c>
      <c r="C2" s="6" t="s">
        <v>2</v>
      </c>
      <c r="D2" s="7" t="s">
        <v>3</v>
      </c>
      <c r="E2" s="7" t="s">
        <v>4</v>
      </c>
      <c r="F2" s="8" t="s">
        <v>2589</v>
      </c>
      <c r="G2" s="8" t="s">
        <v>2312</v>
      </c>
      <c r="H2" s="8" t="s">
        <v>764</v>
      </c>
      <c r="I2" s="9" t="s">
        <v>2313</v>
      </c>
      <c r="J2" s="186" t="s">
        <v>2314</v>
      </c>
      <c r="K2" s="189" t="s">
        <v>2583</v>
      </c>
    </row>
    <row r="3" spans="1:11" ht="48.75">
      <c r="A3" s="255">
        <v>1</v>
      </c>
      <c r="B3" s="12" t="s">
        <v>760</v>
      </c>
      <c r="C3" s="12" t="s">
        <v>761</v>
      </c>
      <c r="D3" s="246" t="s">
        <v>821</v>
      </c>
      <c r="E3" s="246">
        <v>15600</v>
      </c>
      <c r="F3" s="246">
        <v>1</v>
      </c>
      <c r="G3" s="246"/>
      <c r="H3" s="246">
        <v>3860844</v>
      </c>
      <c r="I3" s="247" t="s">
        <v>1635</v>
      </c>
      <c r="J3" s="248" t="s">
        <v>2710</v>
      </c>
      <c r="K3" s="222" t="s">
        <v>2590</v>
      </c>
    </row>
    <row r="4" spans="1:11" ht="36">
      <c r="A4" s="255">
        <v>2</v>
      </c>
      <c r="B4" s="11" t="s">
        <v>640</v>
      </c>
      <c r="C4" s="15" t="s">
        <v>107</v>
      </c>
      <c r="D4" s="246" t="s">
        <v>822</v>
      </c>
      <c r="E4" s="246">
        <v>196</v>
      </c>
      <c r="F4" s="246">
        <v>1</v>
      </c>
      <c r="G4" s="246"/>
      <c r="H4" s="246">
        <v>0</v>
      </c>
      <c r="I4" s="247" t="s">
        <v>853</v>
      </c>
      <c r="J4" s="249" t="s">
        <v>2711</v>
      </c>
      <c r="K4" s="222" t="s">
        <v>2591</v>
      </c>
    </row>
    <row r="5" spans="1:11" ht="60.75">
      <c r="A5" s="256">
        <v>3</v>
      </c>
      <c r="B5" s="12" t="s">
        <v>760</v>
      </c>
      <c r="C5" s="12" t="s">
        <v>846</v>
      </c>
      <c r="D5" s="250" t="s">
        <v>849</v>
      </c>
      <c r="E5" s="223">
        <v>4131.3999999999996</v>
      </c>
      <c r="F5" s="223">
        <v>1</v>
      </c>
      <c r="G5" s="223"/>
      <c r="H5" s="223">
        <v>2010856</v>
      </c>
      <c r="I5" s="224" t="s">
        <v>847</v>
      </c>
      <c r="J5" s="251" t="s">
        <v>2712</v>
      </c>
      <c r="K5" s="222" t="s">
        <v>2592</v>
      </c>
    </row>
    <row r="6" spans="1:11" ht="72.75">
      <c r="A6" s="256">
        <v>4</v>
      </c>
      <c r="B6" s="12" t="s">
        <v>850</v>
      </c>
      <c r="C6" s="12" t="s">
        <v>848</v>
      </c>
      <c r="D6" s="250" t="s">
        <v>851</v>
      </c>
      <c r="E6" s="223">
        <v>1810000</v>
      </c>
      <c r="F6" s="223">
        <v>1</v>
      </c>
      <c r="G6" s="223"/>
      <c r="H6" s="223">
        <v>80074400</v>
      </c>
      <c r="I6" s="224" t="s">
        <v>852</v>
      </c>
      <c r="J6" s="248" t="s">
        <v>2710</v>
      </c>
      <c r="K6" s="222"/>
    </row>
    <row r="7" spans="1:11" ht="72.75">
      <c r="A7" s="257">
        <v>5</v>
      </c>
      <c r="B7" s="12" t="s">
        <v>760</v>
      </c>
      <c r="C7" s="12" t="s">
        <v>848</v>
      </c>
      <c r="D7" s="252" t="s">
        <v>2226</v>
      </c>
      <c r="E7" s="253">
        <v>5610</v>
      </c>
      <c r="F7" s="253">
        <v>1</v>
      </c>
      <c r="G7" s="253"/>
      <c r="H7" s="254">
        <v>1388419</v>
      </c>
      <c r="I7" s="222" t="s">
        <v>2227</v>
      </c>
      <c r="J7" s="259" t="s">
        <v>2709</v>
      </c>
      <c r="K7" s="258"/>
    </row>
    <row r="8" spans="1:11">
      <c r="A8" s="58">
        <f>A7</f>
        <v>5</v>
      </c>
      <c r="B8" s="58"/>
      <c r="C8" s="58"/>
      <c r="D8" s="58"/>
      <c r="E8" s="59">
        <f>E3+E4+E5+E6</f>
        <v>1829927.4</v>
      </c>
      <c r="F8" s="59">
        <f>SUM(F3:F7)</f>
        <v>5</v>
      </c>
      <c r="G8" s="59"/>
      <c r="H8" s="59">
        <f>SUM(H3:H7)</f>
        <v>87334519</v>
      </c>
      <c r="I8" s="58"/>
      <c r="J8" s="178"/>
      <c r="K8" s="179"/>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workbookViewId="0">
      <selection activeCell="K25" sqref="A1:K25"/>
    </sheetView>
  </sheetViews>
  <sheetFormatPr defaultRowHeight="15"/>
  <cols>
    <col min="1" max="1" width="4.85546875" customWidth="1"/>
    <col min="2" max="2" width="22.28515625" customWidth="1"/>
    <col min="3" max="3" width="14.5703125" customWidth="1"/>
    <col min="4" max="4" width="6.28515625" customWidth="1"/>
    <col min="5" max="5" width="5.7109375" customWidth="1"/>
    <col min="6" max="6" width="11" customWidth="1"/>
    <col min="7" max="7" width="6.5703125" customWidth="1"/>
    <col min="8" max="8" width="8.85546875" customWidth="1"/>
    <col min="9" max="9" width="12" customWidth="1"/>
    <col min="10" max="10" width="17.5703125" customWidth="1"/>
    <col min="11" max="11" width="18.5703125" customWidth="1"/>
  </cols>
  <sheetData>
    <row r="2" spans="1:11" ht="15.75" thickBot="1">
      <c r="C2" s="335" t="s">
        <v>2067</v>
      </c>
      <c r="D2" s="335"/>
      <c r="E2" s="335"/>
      <c r="F2" s="335"/>
      <c r="G2" s="336"/>
      <c r="H2" s="336"/>
    </row>
    <row r="3" spans="1:11" ht="83.25" customHeight="1" thickBot="1">
      <c r="A3" s="4" t="s">
        <v>0</v>
      </c>
      <c r="B3" s="6" t="s">
        <v>1</v>
      </c>
      <c r="C3" s="6" t="s">
        <v>2</v>
      </c>
      <c r="D3" s="7" t="s">
        <v>3</v>
      </c>
      <c r="E3" s="7" t="s">
        <v>4</v>
      </c>
      <c r="F3" s="8" t="s">
        <v>2311</v>
      </c>
      <c r="G3" s="274" t="s">
        <v>2312</v>
      </c>
      <c r="H3" s="221" t="s">
        <v>764</v>
      </c>
      <c r="I3" s="191" t="s">
        <v>2313</v>
      </c>
      <c r="J3" s="186" t="s">
        <v>2314</v>
      </c>
      <c r="K3" s="189" t="s">
        <v>2583</v>
      </c>
    </row>
    <row r="4" spans="1:11" ht="42">
      <c r="A4" s="11">
        <v>1</v>
      </c>
      <c r="B4" s="12" t="s">
        <v>17</v>
      </c>
      <c r="C4" s="12" t="s">
        <v>18</v>
      </c>
      <c r="D4" s="13"/>
      <c r="E4" s="13"/>
      <c r="F4" s="26">
        <v>239400</v>
      </c>
      <c r="G4" s="210"/>
      <c r="H4" s="211"/>
      <c r="I4" s="192" t="s">
        <v>1874</v>
      </c>
      <c r="J4" s="163" t="s">
        <v>2282</v>
      </c>
      <c r="K4" s="57"/>
    </row>
    <row r="5" spans="1:11" ht="42">
      <c r="A5" s="11">
        <v>2</v>
      </c>
      <c r="B5" s="12" t="s">
        <v>67</v>
      </c>
      <c r="C5" s="12" t="s">
        <v>68</v>
      </c>
      <c r="D5" s="13"/>
      <c r="E5" s="13"/>
      <c r="F5" s="26">
        <v>350625</v>
      </c>
      <c r="G5" s="13"/>
      <c r="H5" s="57"/>
      <c r="I5" s="192" t="s">
        <v>1874</v>
      </c>
      <c r="J5" s="194" t="s">
        <v>2024</v>
      </c>
      <c r="K5" s="57"/>
    </row>
    <row r="6" spans="1:11" ht="42">
      <c r="A6" s="11">
        <v>3</v>
      </c>
      <c r="B6" s="12" t="s">
        <v>17</v>
      </c>
      <c r="C6" s="12" t="s">
        <v>135</v>
      </c>
      <c r="D6" s="13"/>
      <c r="E6" s="13"/>
      <c r="F6" s="26">
        <v>239400</v>
      </c>
      <c r="G6" s="13"/>
      <c r="H6" s="57"/>
      <c r="I6" s="192" t="s">
        <v>1874</v>
      </c>
      <c r="J6" s="194" t="s">
        <v>2281</v>
      </c>
      <c r="K6" s="57"/>
    </row>
    <row r="7" spans="1:11" ht="42">
      <c r="A7" s="11">
        <v>4</v>
      </c>
      <c r="B7" s="17" t="s">
        <v>17</v>
      </c>
      <c r="C7" s="17" t="s">
        <v>214</v>
      </c>
      <c r="D7" s="18"/>
      <c r="E7" s="18"/>
      <c r="F7" s="190">
        <v>239400</v>
      </c>
      <c r="G7" s="13"/>
      <c r="H7" s="57"/>
      <c r="I7" s="192" t="s">
        <v>1874</v>
      </c>
      <c r="J7" s="194" t="s">
        <v>2025</v>
      </c>
      <c r="K7" s="57"/>
    </row>
    <row r="8" spans="1:11" ht="42">
      <c r="A8" s="11">
        <v>5</v>
      </c>
      <c r="B8" s="12" t="s">
        <v>67</v>
      </c>
      <c r="C8" s="12" t="s">
        <v>286</v>
      </c>
      <c r="D8" s="13"/>
      <c r="E8" s="13"/>
      <c r="F8" s="26">
        <v>350625</v>
      </c>
      <c r="G8" s="13"/>
      <c r="H8" s="57"/>
      <c r="I8" s="192" t="s">
        <v>1874</v>
      </c>
      <c r="J8" s="163" t="s">
        <v>2026</v>
      </c>
      <c r="K8" s="57"/>
    </row>
    <row r="9" spans="1:11" ht="42">
      <c r="A9" s="11">
        <v>6</v>
      </c>
      <c r="B9" s="12" t="s">
        <v>67</v>
      </c>
      <c r="C9" s="12" t="s">
        <v>295</v>
      </c>
      <c r="D9" s="13"/>
      <c r="E9" s="13"/>
      <c r="F9" s="26">
        <v>350625</v>
      </c>
      <c r="G9" s="13"/>
      <c r="H9" s="57"/>
      <c r="I9" s="192" t="s">
        <v>1874</v>
      </c>
      <c r="J9" s="194" t="s">
        <v>2027</v>
      </c>
      <c r="K9" s="57"/>
    </row>
    <row r="10" spans="1:11" ht="42">
      <c r="A10" s="11">
        <v>7</v>
      </c>
      <c r="B10" s="12" t="s">
        <v>17</v>
      </c>
      <c r="C10" s="12" t="s">
        <v>56</v>
      </c>
      <c r="D10" s="13"/>
      <c r="E10" s="13"/>
      <c r="F10" s="26">
        <v>239400</v>
      </c>
      <c r="G10" s="13"/>
      <c r="H10" s="57"/>
      <c r="I10" s="192" t="s">
        <v>1874</v>
      </c>
      <c r="J10" s="194" t="s">
        <v>2028</v>
      </c>
      <c r="K10" s="57"/>
    </row>
    <row r="11" spans="1:11" ht="42">
      <c r="A11" s="11">
        <v>8</v>
      </c>
      <c r="B11" s="12" t="s">
        <v>2068</v>
      </c>
      <c r="C11" s="12" t="s">
        <v>2069</v>
      </c>
      <c r="D11" s="13"/>
      <c r="E11" s="13"/>
      <c r="F11" s="26">
        <v>838000</v>
      </c>
      <c r="G11" s="13"/>
      <c r="H11" s="57"/>
      <c r="I11" s="192" t="s">
        <v>2070</v>
      </c>
      <c r="J11" s="163" t="s">
        <v>2593</v>
      </c>
      <c r="K11" s="179" t="s">
        <v>2594</v>
      </c>
    </row>
    <row r="12" spans="1:11" ht="42">
      <c r="A12" s="11">
        <v>9</v>
      </c>
      <c r="B12" s="12" t="s">
        <v>2071</v>
      </c>
      <c r="C12" s="12" t="s">
        <v>2072</v>
      </c>
      <c r="D12" s="13"/>
      <c r="E12" s="13"/>
      <c r="F12" s="26">
        <v>278900</v>
      </c>
      <c r="G12" s="13"/>
      <c r="H12" s="57"/>
      <c r="I12" s="192" t="s">
        <v>2070</v>
      </c>
      <c r="J12" s="163" t="s">
        <v>2595</v>
      </c>
      <c r="K12" s="179" t="s">
        <v>2596</v>
      </c>
    </row>
    <row r="13" spans="1:11" ht="42">
      <c r="A13" s="11">
        <v>10</v>
      </c>
      <c r="B13" s="12" t="s">
        <v>2073</v>
      </c>
      <c r="C13" s="12" t="s">
        <v>2074</v>
      </c>
      <c r="D13" s="13"/>
      <c r="E13" s="13"/>
      <c r="F13" s="26">
        <v>1200000</v>
      </c>
      <c r="G13" s="13"/>
      <c r="H13" s="57"/>
      <c r="I13" s="192" t="s">
        <v>2070</v>
      </c>
      <c r="J13" s="163" t="s">
        <v>2595</v>
      </c>
      <c r="K13" s="179" t="s">
        <v>2597</v>
      </c>
    </row>
    <row r="14" spans="1:11" ht="31.5">
      <c r="A14" s="11">
        <v>11</v>
      </c>
      <c r="B14" s="12" t="s">
        <v>2283</v>
      </c>
      <c r="C14" s="12" t="s">
        <v>2284</v>
      </c>
      <c r="D14" s="13"/>
      <c r="E14" s="13"/>
      <c r="F14" s="26">
        <v>60236</v>
      </c>
      <c r="G14" s="13">
        <v>100</v>
      </c>
      <c r="H14" s="57"/>
      <c r="I14" s="192"/>
      <c r="J14" s="163" t="s">
        <v>2595</v>
      </c>
      <c r="K14" s="179" t="s">
        <v>2598</v>
      </c>
    </row>
    <row r="15" spans="1:11" ht="42">
      <c r="A15" s="11">
        <v>12</v>
      </c>
      <c r="B15" s="12" t="s">
        <v>2075</v>
      </c>
      <c r="C15" s="12" t="s">
        <v>2076</v>
      </c>
      <c r="D15" s="13"/>
      <c r="E15" s="13"/>
      <c r="F15" s="26">
        <v>2452333.33</v>
      </c>
      <c r="G15" s="13"/>
      <c r="H15" s="57"/>
      <c r="I15" s="192" t="s">
        <v>2070</v>
      </c>
      <c r="J15" s="163" t="s">
        <v>2595</v>
      </c>
      <c r="K15" s="179" t="s">
        <v>2599</v>
      </c>
    </row>
    <row r="16" spans="1:11" ht="52.5">
      <c r="A16" s="11">
        <v>13</v>
      </c>
      <c r="B16" s="12" t="s">
        <v>2077</v>
      </c>
      <c r="C16" s="12" t="s">
        <v>2078</v>
      </c>
      <c r="D16" s="13"/>
      <c r="E16" s="13"/>
      <c r="F16" s="26">
        <v>3327500</v>
      </c>
      <c r="G16" s="13"/>
      <c r="H16" s="57"/>
      <c r="I16" s="192" t="s">
        <v>2070</v>
      </c>
      <c r="J16" s="163" t="s">
        <v>2595</v>
      </c>
      <c r="K16" s="179" t="s">
        <v>2601</v>
      </c>
    </row>
    <row r="17" spans="1:11" ht="31.5">
      <c r="A17" s="11">
        <v>14</v>
      </c>
      <c r="B17" s="12" t="s">
        <v>2079</v>
      </c>
      <c r="C17" s="12" t="s">
        <v>2080</v>
      </c>
      <c r="D17" s="13"/>
      <c r="E17" s="13"/>
      <c r="F17" s="26">
        <v>841060</v>
      </c>
      <c r="G17" s="13"/>
      <c r="H17" s="57"/>
      <c r="I17" s="192" t="s">
        <v>2081</v>
      </c>
      <c r="J17" s="163" t="s">
        <v>2082</v>
      </c>
      <c r="K17" s="179"/>
    </row>
    <row r="18" spans="1:11" ht="31.5">
      <c r="A18" s="11">
        <v>15</v>
      </c>
      <c r="B18" s="12" t="s">
        <v>2079</v>
      </c>
      <c r="C18" s="12" t="s">
        <v>2083</v>
      </c>
      <c r="D18" s="13"/>
      <c r="E18" s="13"/>
      <c r="F18" s="26">
        <v>841060</v>
      </c>
      <c r="G18" s="13"/>
      <c r="H18" s="57"/>
      <c r="I18" s="192" t="s">
        <v>2081</v>
      </c>
      <c r="J18" s="163" t="s">
        <v>2603</v>
      </c>
      <c r="K18" s="179" t="s">
        <v>2602</v>
      </c>
    </row>
    <row r="19" spans="1:11" ht="32.25">
      <c r="A19" s="11">
        <v>16</v>
      </c>
      <c r="B19" s="12" t="s">
        <v>2079</v>
      </c>
      <c r="C19" s="12" t="s">
        <v>2084</v>
      </c>
      <c r="D19" s="13"/>
      <c r="E19" s="13"/>
      <c r="F19" s="26">
        <v>841060</v>
      </c>
      <c r="G19" s="13"/>
      <c r="H19" s="57"/>
      <c r="I19" s="192" t="s">
        <v>2081</v>
      </c>
      <c r="J19" s="163" t="s">
        <v>2604</v>
      </c>
      <c r="K19" s="179" t="s">
        <v>2605</v>
      </c>
    </row>
    <row r="20" spans="1:11" ht="31.5">
      <c r="A20" s="11">
        <v>17</v>
      </c>
      <c r="B20" s="12" t="s">
        <v>2079</v>
      </c>
      <c r="C20" s="12" t="s">
        <v>2085</v>
      </c>
      <c r="D20" s="13"/>
      <c r="E20" s="13"/>
      <c r="F20" s="26">
        <v>841060</v>
      </c>
      <c r="G20" s="13"/>
      <c r="H20" s="57"/>
      <c r="I20" s="192" t="s">
        <v>2081</v>
      </c>
      <c r="J20" s="163" t="s">
        <v>2606</v>
      </c>
      <c r="K20" s="179" t="s">
        <v>2607</v>
      </c>
    </row>
    <row r="21" spans="1:11" ht="31.5">
      <c r="A21" s="11">
        <v>18</v>
      </c>
      <c r="B21" s="12" t="s">
        <v>2079</v>
      </c>
      <c r="C21" s="12" t="s">
        <v>2086</v>
      </c>
      <c r="D21" s="13"/>
      <c r="E21" s="13"/>
      <c r="F21" s="26">
        <v>841060</v>
      </c>
      <c r="G21" s="13"/>
      <c r="H21" s="57"/>
      <c r="I21" s="192" t="s">
        <v>2081</v>
      </c>
      <c r="J21" s="163" t="s">
        <v>2082</v>
      </c>
      <c r="K21" s="179"/>
    </row>
    <row r="22" spans="1:11" ht="31.5">
      <c r="A22" s="11">
        <v>19</v>
      </c>
      <c r="B22" s="12" t="s">
        <v>2087</v>
      </c>
      <c r="C22" s="143"/>
      <c r="D22" s="57"/>
      <c r="E22" s="57"/>
      <c r="F22" s="26">
        <v>16919887.5</v>
      </c>
      <c r="G22" s="13"/>
      <c r="H22" s="57"/>
      <c r="I22" s="192" t="s">
        <v>2088</v>
      </c>
      <c r="J22" s="163" t="s">
        <v>2600</v>
      </c>
      <c r="K22" s="179" t="s">
        <v>2608</v>
      </c>
    </row>
    <row r="23" spans="1:11" ht="31.5">
      <c r="A23" s="11">
        <v>20</v>
      </c>
      <c r="B23" s="12" t="s">
        <v>2087</v>
      </c>
      <c r="C23" s="144"/>
      <c r="D23" s="57"/>
      <c r="E23" s="57"/>
      <c r="F23" s="26">
        <v>16919887.5</v>
      </c>
      <c r="G23" s="13"/>
      <c r="H23" s="57"/>
      <c r="I23" s="192" t="s">
        <v>2089</v>
      </c>
      <c r="J23" s="163" t="s">
        <v>2609</v>
      </c>
      <c r="K23" s="179" t="s">
        <v>2610</v>
      </c>
    </row>
    <row r="24" spans="1:11">
      <c r="G24" s="57"/>
      <c r="H24" s="57"/>
      <c r="K24" s="57"/>
    </row>
    <row r="25" spans="1:11">
      <c r="A25" s="58">
        <f>A23</f>
        <v>20</v>
      </c>
      <c r="B25" s="58"/>
      <c r="C25" s="58"/>
      <c r="D25" s="58"/>
      <c r="E25" s="58"/>
      <c r="F25" s="306">
        <f>SUM(F4:F23)</f>
        <v>48211519.329999998</v>
      </c>
      <c r="G25" s="59"/>
      <c r="H25" s="57"/>
      <c r="I25" s="193"/>
      <c r="J25" s="178"/>
      <c r="K25" s="57"/>
    </row>
  </sheetData>
  <mergeCells count="1">
    <mergeCell ref="C2:H2"/>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zoomScaleNormal="100" workbookViewId="0">
      <selection activeCell="K121" sqref="A1:K121"/>
    </sheetView>
  </sheetViews>
  <sheetFormatPr defaultRowHeight="15"/>
  <cols>
    <col min="1" max="1" width="5.85546875" customWidth="1"/>
    <col min="2" max="2" width="14.28515625" style="311" customWidth="1"/>
    <col min="3" max="3" width="16.7109375" customWidth="1"/>
    <col min="4" max="4" width="11.42578125" customWidth="1"/>
    <col min="5" max="5" width="8.140625" customWidth="1"/>
    <col min="6" max="6" width="12.140625" customWidth="1"/>
    <col min="7" max="7" width="6.140625" customWidth="1"/>
    <col min="8" max="8" width="13.28515625" customWidth="1"/>
    <col min="9" max="9" width="14.42578125" customWidth="1"/>
    <col min="10" max="10" width="15.85546875" customWidth="1"/>
    <col min="11" max="11" width="11.85546875" customWidth="1"/>
  </cols>
  <sheetData>
    <row r="1" spans="1:11" ht="15.75" thickBot="1">
      <c r="C1" s="335" t="s">
        <v>1494</v>
      </c>
      <c r="D1" s="335"/>
      <c r="E1" s="335"/>
      <c r="F1" s="335"/>
      <c r="G1" s="335"/>
      <c r="H1" s="335"/>
      <c r="I1" s="335"/>
    </row>
    <row r="2" spans="1:11" ht="15.75" thickBot="1"/>
    <row r="3" spans="1:11" ht="77.25" thickBot="1">
      <c r="A3" s="69" t="s">
        <v>0</v>
      </c>
      <c r="B3" s="6" t="s">
        <v>1</v>
      </c>
      <c r="C3" s="6" t="s">
        <v>2</v>
      </c>
      <c r="D3" s="7" t="s">
        <v>3</v>
      </c>
      <c r="E3" s="7" t="s">
        <v>4</v>
      </c>
      <c r="F3" s="8" t="s">
        <v>2311</v>
      </c>
      <c r="G3" s="8" t="s">
        <v>2611</v>
      </c>
      <c r="H3" s="8" t="s">
        <v>764</v>
      </c>
      <c r="I3" s="9" t="s">
        <v>2612</v>
      </c>
      <c r="J3" s="186" t="s">
        <v>2314</v>
      </c>
      <c r="K3" s="189" t="s">
        <v>2583</v>
      </c>
    </row>
    <row r="4" spans="1:11" ht="31.5">
      <c r="A4" s="57">
        <v>1</v>
      </c>
      <c r="B4" s="12" t="s">
        <v>9</v>
      </c>
      <c r="C4" s="12" t="s">
        <v>10</v>
      </c>
      <c r="D4" s="13"/>
      <c r="E4" s="13"/>
      <c r="F4" s="13">
        <v>1044000</v>
      </c>
      <c r="G4" s="13">
        <v>100</v>
      </c>
      <c r="H4" s="13"/>
      <c r="I4" s="14" t="s">
        <v>6</v>
      </c>
      <c r="J4" s="195" t="s">
        <v>2613</v>
      </c>
      <c r="K4" s="57"/>
    </row>
    <row r="5" spans="1:11" ht="62.25" customHeight="1">
      <c r="A5" s="57">
        <v>2</v>
      </c>
      <c r="B5" s="12" t="s">
        <v>11</v>
      </c>
      <c r="C5" s="12" t="s">
        <v>12</v>
      </c>
      <c r="D5" s="13" t="s">
        <v>817</v>
      </c>
      <c r="E5" s="13">
        <v>903</v>
      </c>
      <c r="F5" s="13">
        <v>5887840</v>
      </c>
      <c r="G5" s="13">
        <v>100</v>
      </c>
      <c r="H5" s="13">
        <v>23893298.420000002</v>
      </c>
      <c r="I5" s="14" t="s">
        <v>13</v>
      </c>
      <c r="J5" s="40" t="s">
        <v>2003</v>
      </c>
      <c r="K5" s="57"/>
    </row>
    <row r="6" spans="1:11" ht="36.75">
      <c r="A6" s="57">
        <v>3</v>
      </c>
      <c r="B6" s="22" t="s">
        <v>2763</v>
      </c>
      <c r="C6" s="22" t="s">
        <v>2762</v>
      </c>
      <c r="D6" s="25" t="s">
        <v>2761</v>
      </c>
      <c r="E6" s="25">
        <v>166</v>
      </c>
      <c r="F6" s="25"/>
      <c r="G6" s="25"/>
      <c r="H6" s="25"/>
      <c r="I6" s="14" t="s">
        <v>32</v>
      </c>
      <c r="J6" s="195" t="s">
        <v>2614</v>
      </c>
      <c r="K6" s="222" t="s">
        <v>2764</v>
      </c>
    </row>
    <row r="7" spans="1:11" ht="42.75">
      <c r="A7" s="57">
        <v>4</v>
      </c>
      <c r="B7" s="22" t="s">
        <v>11</v>
      </c>
      <c r="C7" s="22" t="s">
        <v>90</v>
      </c>
      <c r="D7" s="25" t="s">
        <v>818</v>
      </c>
      <c r="E7" s="25">
        <v>423.3</v>
      </c>
      <c r="F7" s="25"/>
      <c r="G7" s="25"/>
      <c r="H7" s="25">
        <v>13269810.880000001</v>
      </c>
      <c r="I7" s="14" t="s">
        <v>91</v>
      </c>
      <c r="J7" s="46" t="s">
        <v>2004</v>
      </c>
      <c r="K7" s="57"/>
    </row>
    <row r="8" spans="1:11" ht="42.75">
      <c r="A8" s="57">
        <v>5</v>
      </c>
      <c r="B8" s="12" t="s">
        <v>104</v>
      </c>
      <c r="C8" s="12" t="s">
        <v>1986</v>
      </c>
      <c r="D8" s="25" t="s">
        <v>2104</v>
      </c>
      <c r="E8" s="25">
        <v>367.3</v>
      </c>
      <c r="F8" s="25">
        <v>1108640</v>
      </c>
      <c r="G8" s="25">
        <v>83</v>
      </c>
      <c r="H8" s="25">
        <v>1415280.36</v>
      </c>
      <c r="I8" s="14" t="s">
        <v>2105</v>
      </c>
      <c r="J8" s="196" t="s">
        <v>2713</v>
      </c>
      <c r="K8" s="57"/>
    </row>
    <row r="9" spans="1:11" ht="31.5">
      <c r="A9" s="57">
        <v>6</v>
      </c>
      <c r="B9" s="12" t="s">
        <v>104</v>
      </c>
      <c r="C9" s="12" t="s">
        <v>103</v>
      </c>
      <c r="D9" s="25" t="s">
        <v>1934</v>
      </c>
      <c r="E9" s="32">
        <v>912.6</v>
      </c>
      <c r="F9" s="32">
        <v>9366842</v>
      </c>
      <c r="G9" s="32">
        <v>100</v>
      </c>
      <c r="H9" s="32">
        <v>6768681.1900000004</v>
      </c>
      <c r="I9" s="14" t="s">
        <v>105</v>
      </c>
      <c r="J9" s="40" t="s">
        <v>2005</v>
      </c>
      <c r="K9" s="57"/>
    </row>
    <row r="10" spans="1:11" ht="31.5">
      <c r="A10" s="57">
        <v>7</v>
      </c>
      <c r="B10" s="12" t="s">
        <v>2962</v>
      </c>
      <c r="C10" s="12" t="s">
        <v>103</v>
      </c>
      <c r="D10" s="25" t="s">
        <v>2963</v>
      </c>
      <c r="E10" s="32"/>
      <c r="F10" s="32">
        <v>260351.26</v>
      </c>
      <c r="G10" s="32">
        <v>66</v>
      </c>
      <c r="H10" s="32"/>
      <c r="I10" s="14"/>
      <c r="J10" s="40" t="s">
        <v>2964</v>
      </c>
      <c r="K10" s="57"/>
    </row>
    <row r="11" spans="1:11" ht="31.5">
      <c r="A11" s="57">
        <v>8</v>
      </c>
      <c r="B11" s="12" t="s">
        <v>109</v>
      </c>
      <c r="C11" s="22" t="s">
        <v>110</v>
      </c>
      <c r="D11" s="25"/>
      <c r="E11" s="25"/>
      <c r="F11" s="25"/>
      <c r="G11" s="25"/>
      <c r="H11" s="25"/>
      <c r="I11" s="14" t="s">
        <v>111</v>
      </c>
      <c r="J11" s="195" t="s">
        <v>2614</v>
      </c>
      <c r="K11" s="57"/>
    </row>
    <row r="12" spans="1:11" ht="42">
      <c r="A12" s="57">
        <v>9</v>
      </c>
      <c r="B12" s="12" t="s">
        <v>104</v>
      </c>
      <c r="C12" s="22" t="s">
        <v>133</v>
      </c>
      <c r="D12" s="25" t="s">
        <v>773</v>
      </c>
      <c r="E12" s="25">
        <v>955.3</v>
      </c>
      <c r="F12" s="25">
        <v>10778178</v>
      </c>
      <c r="G12" s="25">
        <v>85</v>
      </c>
      <c r="H12" s="25">
        <v>25014224.800000001</v>
      </c>
      <c r="I12" s="14" t="s">
        <v>134</v>
      </c>
      <c r="J12" s="40" t="s">
        <v>2014</v>
      </c>
      <c r="K12" s="57"/>
    </row>
    <row r="13" spans="1:11" ht="42">
      <c r="A13" s="57">
        <v>10</v>
      </c>
      <c r="B13" s="22" t="s">
        <v>2956</v>
      </c>
      <c r="C13" s="22" t="s">
        <v>170</v>
      </c>
      <c r="D13" s="25" t="s">
        <v>1568</v>
      </c>
      <c r="E13" s="25">
        <v>719.6</v>
      </c>
      <c r="F13" s="25">
        <v>1345000</v>
      </c>
      <c r="G13" s="25">
        <v>100</v>
      </c>
      <c r="H13" s="25">
        <v>8728590</v>
      </c>
      <c r="I13" s="14" t="s">
        <v>171</v>
      </c>
      <c r="J13" s="40" t="s">
        <v>2006</v>
      </c>
      <c r="K13" s="57"/>
    </row>
    <row r="14" spans="1:11" ht="31.5">
      <c r="A14" s="57">
        <v>11</v>
      </c>
      <c r="B14" s="22" t="s">
        <v>172</v>
      </c>
      <c r="C14" s="22" t="s">
        <v>173</v>
      </c>
      <c r="D14" s="25"/>
      <c r="E14" s="25"/>
      <c r="F14" s="25">
        <v>737000</v>
      </c>
      <c r="G14" s="25">
        <v>100</v>
      </c>
      <c r="H14" s="25"/>
      <c r="I14" s="14" t="s">
        <v>171</v>
      </c>
      <c r="J14" s="195" t="s">
        <v>2614</v>
      </c>
      <c r="K14" s="57"/>
    </row>
    <row r="15" spans="1:11" ht="42">
      <c r="A15" s="57">
        <v>12</v>
      </c>
      <c r="B15" s="12" t="s">
        <v>11</v>
      </c>
      <c r="C15" s="14" t="s">
        <v>1500</v>
      </c>
      <c r="D15" s="25" t="s">
        <v>1502</v>
      </c>
      <c r="E15" s="13">
        <v>200.5</v>
      </c>
      <c r="F15" s="13">
        <v>542000</v>
      </c>
      <c r="G15" s="13"/>
      <c r="H15" s="13">
        <v>2996292.05</v>
      </c>
      <c r="I15" s="14" t="s">
        <v>1501</v>
      </c>
      <c r="J15" s="40" t="s">
        <v>2007</v>
      </c>
      <c r="K15" s="57"/>
    </row>
    <row r="16" spans="1:11" ht="31.5">
      <c r="A16" s="57">
        <v>13</v>
      </c>
      <c r="B16" s="12" t="s">
        <v>199</v>
      </c>
      <c r="C16" s="12" t="s">
        <v>200</v>
      </c>
      <c r="D16" s="25"/>
      <c r="E16" s="25"/>
      <c r="F16" s="25">
        <v>1556280</v>
      </c>
      <c r="G16" s="25"/>
      <c r="H16" s="25"/>
      <c r="I16" s="14" t="s">
        <v>201</v>
      </c>
      <c r="J16" s="195" t="s">
        <v>2614</v>
      </c>
      <c r="K16" s="57"/>
    </row>
    <row r="17" spans="1:11" ht="63">
      <c r="A17" s="57">
        <v>14</v>
      </c>
      <c r="B17" s="12" t="s">
        <v>589</v>
      </c>
      <c r="C17" s="12" t="s">
        <v>2991</v>
      </c>
      <c r="D17" s="13" t="s">
        <v>2990</v>
      </c>
      <c r="E17" s="13"/>
      <c r="F17" s="13">
        <v>42634</v>
      </c>
      <c r="G17" s="13">
        <v>100</v>
      </c>
      <c r="H17" s="13"/>
      <c r="I17" s="14" t="s">
        <v>1917</v>
      </c>
      <c r="J17" s="40" t="s">
        <v>2008</v>
      </c>
      <c r="K17" s="57"/>
    </row>
    <row r="18" spans="1:11" ht="42">
      <c r="A18" s="57">
        <v>15</v>
      </c>
      <c r="B18" s="12" t="s">
        <v>217</v>
      </c>
      <c r="C18" s="12" t="s">
        <v>1459</v>
      </c>
      <c r="D18" s="13"/>
      <c r="E18" s="13"/>
      <c r="F18" s="13"/>
      <c r="G18" s="13"/>
      <c r="H18" s="13"/>
      <c r="I18" s="14" t="s">
        <v>216</v>
      </c>
      <c r="J18" s="195" t="s">
        <v>2614</v>
      </c>
      <c r="K18" s="57"/>
    </row>
    <row r="19" spans="1:11" ht="63">
      <c r="A19" s="57">
        <v>16</v>
      </c>
      <c r="B19" s="12" t="s">
        <v>1914</v>
      </c>
      <c r="C19" s="12" t="s">
        <v>1915</v>
      </c>
      <c r="D19" s="13" t="s">
        <v>1916</v>
      </c>
      <c r="E19" s="13">
        <v>312</v>
      </c>
      <c r="F19" s="13">
        <v>312</v>
      </c>
      <c r="G19" s="13"/>
      <c r="H19" s="13">
        <v>2784815.28</v>
      </c>
      <c r="I19" s="14" t="s">
        <v>1917</v>
      </c>
      <c r="J19" s="40" t="s">
        <v>2008</v>
      </c>
      <c r="K19" s="57"/>
    </row>
    <row r="20" spans="1:11" ht="52.5">
      <c r="A20" s="57">
        <v>17</v>
      </c>
      <c r="B20" s="12" t="s">
        <v>219</v>
      </c>
      <c r="C20" s="12" t="s">
        <v>218</v>
      </c>
      <c r="D20" s="13" t="s">
        <v>819</v>
      </c>
      <c r="E20" s="13">
        <v>638.29999999999995</v>
      </c>
      <c r="F20" s="13">
        <v>638.29999999999995</v>
      </c>
      <c r="G20" s="13"/>
      <c r="H20" s="13">
        <v>5697267.9299999997</v>
      </c>
      <c r="I20" s="14" t="s">
        <v>216</v>
      </c>
      <c r="J20" s="40" t="s">
        <v>2009</v>
      </c>
      <c r="K20" s="57"/>
    </row>
    <row r="21" spans="1:11" ht="50.25">
      <c r="A21" s="57">
        <v>18</v>
      </c>
      <c r="B21" s="130" t="s">
        <v>1924</v>
      </c>
      <c r="C21" s="123" t="s">
        <v>1863</v>
      </c>
      <c r="D21" s="122" t="s">
        <v>1869</v>
      </c>
      <c r="E21" s="122">
        <v>239.6</v>
      </c>
      <c r="F21" s="122">
        <v>239.6</v>
      </c>
      <c r="G21" s="122"/>
      <c r="H21" s="122">
        <v>2178760.9300000002</v>
      </c>
      <c r="I21" s="123" t="s">
        <v>1864</v>
      </c>
      <c r="J21" s="197" t="s">
        <v>2010</v>
      </c>
      <c r="K21" s="57"/>
    </row>
    <row r="22" spans="1:11" ht="52.5">
      <c r="A22" s="57">
        <v>19</v>
      </c>
      <c r="B22" s="12" t="s">
        <v>589</v>
      </c>
      <c r="C22" s="12" t="s">
        <v>2232</v>
      </c>
      <c r="D22" s="38" t="s">
        <v>2233</v>
      </c>
      <c r="E22" s="25">
        <v>304</v>
      </c>
      <c r="F22" s="25">
        <v>722500</v>
      </c>
      <c r="G22" s="25"/>
      <c r="H22" s="25">
        <v>3288945.6</v>
      </c>
      <c r="I22" s="14" t="s">
        <v>2234</v>
      </c>
      <c r="J22" s="163" t="s">
        <v>2278</v>
      </c>
      <c r="K22" s="57"/>
    </row>
    <row r="23" spans="1:11" ht="31.5">
      <c r="A23" s="57">
        <v>20</v>
      </c>
      <c r="B23" s="12" t="s">
        <v>289</v>
      </c>
      <c r="C23" s="12" t="s">
        <v>287</v>
      </c>
      <c r="D23" s="38"/>
      <c r="E23" s="25"/>
      <c r="F23" s="25"/>
      <c r="G23" s="25"/>
      <c r="H23" s="25"/>
      <c r="I23" s="14" t="s">
        <v>288</v>
      </c>
      <c r="J23" s="195" t="s">
        <v>2614</v>
      </c>
      <c r="K23" s="57"/>
    </row>
    <row r="24" spans="1:11" ht="52.5">
      <c r="A24" s="57">
        <v>21</v>
      </c>
      <c r="B24" s="12" t="s">
        <v>11</v>
      </c>
      <c r="C24" s="12" t="s">
        <v>2951</v>
      </c>
      <c r="D24" s="38"/>
      <c r="E24" s="25"/>
      <c r="F24" s="25">
        <v>209501</v>
      </c>
      <c r="G24" s="25">
        <v>100</v>
      </c>
      <c r="H24" s="25">
        <v>5743142.7300000004</v>
      </c>
      <c r="I24" s="14" t="s">
        <v>293</v>
      </c>
      <c r="J24" s="40" t="s">
        <v>2011</v>
      </c>
      <c r="K24" s="57"/>
    </row>
    <row r="25" spans="1:11" ht="52.5">
      <c r="A25" s="57">
        <v>22</v>
      </c>
      <c r="B25" s="12" t="s">
        <v>11</v>
      </c>
      <c r="C25" s="12" t="s">
        <v>292</v>
      </c>
      <c r="D25" s="38" t="s">
        <v>1636</v>
      </c>
      <c r="E25" s="25">
        <v>1111.5</v>
      </c>
      <c r="F25" s="25">
        <v>27862325</v>
      </c>
      <c r="G25" s="25"/>
      <c r="H25" s="25">
        <v>5743142.7300000004</v>
      </c>
      <c r="I25" s="14" t="s">
        <v>293</v>
      </c>
      <c r="J25" s="40" t="s">
        <v>2011</v>
      </c>
      <c r="K25" s="57"/>
    </row>
    <row r="26" spans="1:11" ht="179.25">
      <c r="A26" s="57">
        <v>23</v>
      </c>
      <c r="B26" s="156" t="s">
        <v>11</v>
      </c>
      <c r="C26" s="12" t="s">
        <v>574</v>
      </c>
      <c r="D26" s="41" t="s">
        <v>775</v>
      </c>
      <c r="E26" s="41">
        <v>1869.3</v>
      </c>
      <c r="F26" s="41"/>
      <c r="G26" s="41"/>
      <c r="H26" s="41">
        <v>6067747.7999999998</v>
      </c>
      <c r="I26" s="36" t="s">
        <v>573</v>
      </c>
      <c r="J26" s="40" t="s">
        <v>2616</v>
      </c>
      <c r="K26" s="179" t="s">
        <v>2615</v>
      </c>
    </row>
    <row r="27" spans="1:11" ht="201" customHeight="1">
      <c r="A27" s="57">
        <v>24</v>
      </c>
      <c r="B27" s="156" t="s">
        <v>11</v>
      </c>
      <c r="C27" s="12" t="s">
        <v>857</v>
      </c>
      <c r="D27" s="41" t="s">
        <v>766</v>
      </c>
      <c r="E27" s="25">
        <v>534.29999999999995</v>
      </c>
      <c r="F27" s="25"/>
      <c r="G27" s="25"/>
      <c r="H27" s="25">
        <v>16410858.869999999</v>
      </c>
      <c r="I27" s="14" t="s">
        <v>805</v>
      </c>
      <c r="J27" s="40" t="s">
        <v>2720</v>
      </c>
      <c r="K27" s="179" t="s">
        <v>2617</v>
      </c>
    </row>
    <row r="28" spans="1:11" ht="75.75" customHeight="1">
      <c r="A28" s="57">
        <v>25</v>
      </c>
      <c r="B28" s="156" t="s">
        <v>580</v>
      </c>
      <c r="C28" s="12" t="s">
        <v>581</v>
      </c>
      <c r="D28" s="41" t="s">
        <v>768</v>
      </c>
      <c r="E28" s="25">
        <v>274.8</v>
      </c>
      <c r="F28" s="25"/>
      <c r="G28" s="25"/>
      <c r="H28" s="25">
        <v>890022</v>
      </c>
      <c r="I28" s="63" t="s">
        <v>767</v>
      </c>
      <c r="J28" s="195" t="s">
        <v>2721</v>
      </c>
      <c r="K28" s="179"/>
    </row>
    <row r="29" spans="1:11" ht="52.5">
      <c r="A29" s="57">
        <v>26</v>
      </c>
      <c r="B29" s="12" t="s">
        <v>176</v>
      </c>
      <c r="C29" s="12" t="s">
        <v>1522</v>
      </c>
      <c r="D29" s="41" t="s">
        <v>1523</v>
      </c>
      <c r="E29" s="25">
        <v>296.89999999999998</v>
      </c>
      <c r="F29" s="25"/>
      <c r="G29" s="25"/>
      <c r="H29" s="25">
        <v>2761653.95</v>
      </c>
      <c r="I29" s="14" t="s">
        <v>1524</v>
      </c>
      <c r="J29" s="40" t="s">
        <v>2715</v>
      </c>
      <c r="K29" s="179" t="s">
        <v>2714</v>
      </c>
    </row>
    <row r="30" spans="1:11" ht="32.25">
      <c r="A30" s="57">
        <v>27</v>
      </c>
      <c r="B30" s="121" t="s">
        <v>11</v>
      </c>
      <c r="C30" s="118" t="s">
        <v>291</v>
      </c>
      <c r="D30" s="120" t="s">
        <v>1549</v>
      </c>
      <c r="E30" s="101">
        <v>553.20000000000005</v>
      </c>
      <c r="F30" s="101">
        <v>870000</v>
      </c>
      <c r="G30" s="101">
        <v>100</v>
      </c>
      <c r="H30" s="127">
        <v>14643629.960000001</v>
      </c>
      <c r="I30" s="102" t="s">
        <v>1548</v>
      </c>
      <c r="J30" s="198" t="s">
        <v>2012</v>
      </c>
      <c r="K30" s="179"/>
    </row>
    <row r="31" spans="1:11" ht="29.25">
      <c r="A31" s="57">
        <v>28</v>
      </c>
      <c r="B31" s="121" t="s">
        <v>11</v>
      </c>
      <c r="C31" s="118" t="s">
        <v>31</v>
      </c>
      <c r="D31" s="120"/>
      <c r="E31" s="101"/>
      <c r="F31" s="101">
        <v>383384</v>
      </c>
      <c r="G31" s="101">
        <v>100</v>
      </c>
      <c r="H31" s="127"/>
      <c r="I31" s="102"/>
      <c r="J31" s="198" t="s">
        <v>2979</v>
      </c>
      <c r="K31" s="179"/>
    </row>
    <row r="32" spans="1:11" ht="39">
      <c r="A32" s="57">
        <v>29</v>
      </c>
      <c r="B32" s="121" t="s">
        <v>11</v>
      </c>
      <c r="C32" s="118" t="s">
        <v>2974</v>
      </c>
      <c r="D32" s="120"/>
      <c r="E32" s="101"/>
      <c r="F32" s="101">
        <v>213320</v>
      </c>
      <c r="G32" s="101">
        <v>100</v>
      </c>
      <c r="H32" s="127"/>
      <c r="I32" s="102"/>
      <c r="J32" s="198" t="s">
        <v>2975</v>
      </c>
      <c r="K32" s="179"/>
    </row>
    <row r="33" spans="1:11" ht="147.75" customHeight="1">
      <c r="A33" s="57">
        <v>30</v>
      </c>
      <c r="B33" s="12" t="s">
        <v>589</v>
      </c>
      <c r="C33" s="14" t="s">
        <v>1499</v>
      </c>
      <c r="D33" s="41" t="s">
        <v>775</v>
      </c>
      <c r="E33" s="25">
        <v>1869.3</v>
      </c>
      <c r="F33" s="25"/>
      <c r="G33" s="25"/>
      <c r="H33" s="25">
        <v>6067747.7999999998</v>
      </c>
      <c r="I33" s="14" t="s">
        <v>1460</v>
      </c>
      <c r="J33" s="40" t="s">
        <v>2716</v>
      </c>
      <c r="K33" s="179" t="s">
        <v>2618</v>
      </c>
    </row>
    <row r="34" spans="1:11" ht="48" customHeight="1">
      <c r="A34" s="57">
        <v>31</v>
      </c>
      <c r="B34" s="12" t="s">
        <v>176</v>
      </c>
      <c r="C34" s="12" t="s">
        <v>1642</v>
      </c>
      <c r="D34" s="41" t="s">
        <v>1523</v>
      </c>
      <c r="E34" s="25">
        <v>296.89999999999998</v>
      </c>
      <c r="F34" s="25"/>
      <c r="G34" s="25"/>
      <c r="H34" s="25">
        <v>2761653.95</v>
      </c>
      <c r="I34" s="14" t="s">
        <v>1524</v>
      </c>
      <c r="J34" s="40" t="s">
        <v>2717</v>
      </c>
      <c r="K34" s="179" t="s">
        <v>2619</v>
      </c>
    </row>
    <row r="35" spans="1:11" ht="29.25">
      <c r="A35" s="57">
        <v>32</v>
      </c>
      <c r="B35" s="121" t="s">
        <v>898</v>
      </c>
      <c r="C35" s="118" t="s">
        <v>899</v>
      </c>
      <c r="D35" s="101"/>
      <c r="E35" s="101"/>
      <c r="F35" s="101"/>
      <c r="G35" s="101"/>
      <c r="H35" s="82">
        <v>107259</v>
      </c>
      <c r="I35" s="101"/>
      <c r="J35" s="199" t="s">
        <v>2718</v>
      </c>
      <c r="K35" s="179"/>
    </row>
    <row r="36" spans="1:11" ht="31.5">
      <c r="A36" s="57">
        <v>33</v>
      </c>
      <c r="B36" s="12" t="s">
        <v>176</v>
      </c>
      <c r="C36" s="14" t="s">
        <v>177</v>
      </c>
      <c r="D36" s="25" t="s">
        <v>1653</v>
      </c>
      <c r="E36" s="13">
        <v>62.6</v>
      </c>
      <c r="F36" s="13"/>
      <c r="G36" s="13"/>
      <c r="H36" s="13">
        <v>525840</v>
      </c>
      <c r="I36" s="14" t="s">
        <v>178</v>
      </c>
      <c r="J36" s="40" t="s">
        <v>2719</v>
      </c>
      <c r="K36" s="179"/>
    </row>
    <row r="37" spans="1:11" ht="29.25">
      <c r="A37" s="57">
        <v>34</v>
      </c>
      <c r="B37" s="121" t="s">
        <v>901</v>
      </c>
      <c r="C37" s="118" t="s">
        <v>900</v>
      </c>
      <c r="D37" s="101"/>
      <c r="E37" s="101"/>
      <c r="F37" s="101"/>
      <c r="G37" s="101"/>
      <c r="H37" s="127">
        <v>374369</v>
      </c>
      <c r="I37" s="101"/>
      <c r="J37" s="195" t="s">
        <v>2614</v>
      </c>
      <c r="K37" s="179"/>
    </row>
    <row r="38" spans="1:11" ht="63.75">
      <c r="A38" s="57">
        <v>35</v>
      </c>
      <c r="B38" s="12" t="s">
        <v>596</v>
      </c>
      <c r="C38" s="14" t="s">
        <v>812</v>
      </c>
      <c r="D38" s="41" t="s">
        <v>813</v>
      </c>
      <c r="E38" s="25">
        <v>3391.2</v>
      </c>
      <c r="F38" s="25"/>
      <c r="G38" s="25"/>
      <c r="H38" s="25">
        <v>105805100.88</v>
      </c>
      <c r="I38" s="14" t="s">
        <v>597</v>
      </c>
      <c r="J38" s="40" t="s">
        <v>2722</v>
      </c>
      <c r="K38" s="179" t="s">
        <v>2621</v>
      </c>
    </row>
    <row r="39" spans="1:11" ht="53.25">
      <c r="A39" s="57">
        <v>36</v>
      </c>
      <c r="B39" s="12" t="s">
        <v>1660</v>
      </c>
      <c r="C39" s="14" t="s">
        <v>1661</v>
      </c>
      <c r="D39" s="56" t="s">
        <v>1662</v>
      </c>
      <c r="E39" s="134">
        <v>217.6</v>
      </c>
      <c r="F39" s="134"/>
      <c r="G39" s="134"/>
      <c r="H39" s="56">
        <v>2367052.7999999998</v>
      </c>
      <c r="I39" s="14" t="s">
        <v>1663</v>
      </c>
      <c r="J39" s="40" t="s">
        <v>2723</v>
      </c>
      <c r="K39" s="179" t="s">
        <v>2622</v>
      </c>
    </row>
    <row r="40" spans="1:11" ht="74.25">
      <c r="A40" s="57">
        <v>37</v>
      </c>
      <c r="B40" s="12" t="s">
        <v>598</v>
      </c>
      <c r="C40" s="14" t="s">
        <v>599</v>
      </c>
      <c r="D40" s="56" t="s">
        <v>789</v>
      </c>
      <c r="E40" s="134">
        <v>980.9</v>
      </c>
      <c r="F40" s="134"/>
      <c r="G40" s="134"/>
      <c r="H40" s="56">
        <v>8239560</v>
      </c>
      <c r="I40" s="14" t="s">
        <v>790</v>
      </c>
      <c r="J40" s="40" t="s">
        <v>2724</v>
      </c>
      <c r="K40" s="179" t="s">
        <v>2623</v>
      </c>
    </row>
    <row r="41" spans="1:11" ht="63.75">
      <c r="A41" s="57">
        <v>38</v>
      </c>
      <c r="B41" s="12" t="s">
        <v>600</v>
      </c>
      <c r="C41" s="14" t="s">
        <v>780</v>
      </c>
      <c r="D41" s="41" t="s">
        <v>781</v>
      </c>
      <c r="E41" s="25">
        <v>1120.5</v>
      </c>
      <c r="F41" s="25"/>
      <c r="G41" s="25"/>
      <c r="H41" s="25">
        <v>82378151.549999997</v>
      </c>
      <c r="I41" s="14" t="s">
        <v>601</v>
      </c>
      <c r="J41" s="40" t="s">
        <v>2722</v>
      </c>
      <c r="K41" s="179" t="s">
        <v>2624</v>
      </c>
    </row>
    <row r="42" spans="1:11" ht="95.25">
      <c r="A42" s="57">
        <v>39</v>
      </c>
      <c r="B42" s="12" t="s">
        <v>1659</v>
      </c>
      <c r="C42" s="14" t="s">
        <v>1657</v>
      </c>
      <c r="D42" s="41" t="s">
        <v>1658</v>
      </c>
      <c r="E42" s="25">
        <v>771.3</v>
      </c>
      <c r="F42" s="25"/>
      <c r="G42" s="25"/>
      <c r="H42" s="25">
        <v>6345932.4500000002</v>
      </c>
      <c r="I42" s="14" t="s">
        <v>783</v>
      </c>
      <c r="J42" s="40" t="s">
        <v>2725</v>
      </c>
      <c r="K42" s="179" t="s">
        <v>2625</v>
      </c>
    </row>
    <row r="43" spans="1:11" ht="74.25">
      <c r="A43" s="57">
        <v>40</v>
      </c>
      <c r="B43" s="12" t="s">
        <v>602</v>
      </c>
      <c r="C43" s="14" t="s">
        <v>603</v>
      </c>
      <c r="D43" s="41" t="s">
        <v>782</v>
      </c>
      <c r="E43" s="25">
        <v>995.6</v>
      </c>
      <c r="F43" s="25"/>
      <c r="G43" s="25"/>
      <c r="H43" s="25">
        <v>7531265.9800000004</v>
      </c>
      <c r="I43" s="14" t="s">
        <v>783</v>
      </c>
      <c r="J43" s="40" t="s">
        <v>2726</v>
      </c>
      <c r="K43" s="179" t="s">
        <v>2626</v>
      </c>
    </row>
    <row r="44" spans="1:11" ht="63.75">
      <c r="A44" s="57">
        <v>41</v>
      </c>
      <c r="B44" s="12" t="s">
        <v>604</v>
      </c>
      <c r="C44" s="14" t="s">
        <v>605</v>
      </c>
      <c r="D44" s="41" t="s">
        <v>784</v>
      </c>
      <c r="E44" s="25">
        <v>894.2</v>
      </c>
      <c r="F44" s="25"/>
      <c r="G44" s="25"/>
      <c r="H44" s="25">
        <v>6397339.29</v>
      </c>
      <c r="I44" s="14" t="s">
        <v>785</v>
      </c>
      <c r="J44" s="40" t="s">
        <v>2727</v>
      </c>
      <c r="K44" s="179" t="s">
        <v>2627</v>
      </c>
    </row>
    <row r="45" spans="1:11" ht="57.75" customHeight="1">
      <c r="A45" s="57">
        <v>42</v>
      </c>
      <c r="B45" s="12" t="s">
        <v>606</v>
      </c>
      <c r="C45" s="14" t="s">
        <v>786</v>
      </c>
      <c r="D45" s="41" t="s">
        <v>787</v>
      </c>
      <c r="E45" s="25">
        <v>373.2</v>
      </c>
      <c r="F45" s="25"/>
      <c r="G45" s="25"/>
      <c r="H45" s="25">
        <v>3023397.7</v>
      </c>
      <c r="I45" s="14" t="s">
        <v>788</v>
      </c>
      <c r="J45" s="40" t="s">
        <v>2728</v>
      </c>
      <c r="K45" s="179" t="s">
        <v>2628</v>
      </c>
    </row>
    <row r="46" spans="1:11" ht="31.5">
      <c r="A46" s="57">
        <v>43</v>
      </c>
      <c r="B46" s="92" t="s">
        <v>888</v>
      </c>
      <c r="C46" s="22" t="s">
        <v>889</v>
      </c>
      <c r="D46" s="57"/>
      <c r="E46" s="57"/>
      <c r="F46" s="57"/>
      <c r="G46" s="57"/>
      <c r="H46" s="127">
        <v>1746360</v>
      </c>
      <c r="I46" s="57"/>
      <c r="J46" s="200" t="s">
        <v>2729</v>
      </c>
      <c r="K46" s="179"/>
    </row>
    <row r="47" spans="1:11" ht="42.75" customHeight="1">
      <c r="A47" s="57">
        <v>44</v>
      </c>
      <c r="B47" s="12" t="s">
        <v>607</v>
      </c>
      <c r="C47" s="14" t="s">
        <v>608</v>
      </c>
      <c r="D47" s="41" t="s">
        <v>814</v>
      </c>
      <c r="E47" s="25">
        <v>148.19999999999999</v>
      </c>
      <c r="F47" s="25"/>
      <c r="G47" s="25"/>
      <c r="H47" s="25">
        <v>1244880</v>
      </c>
      <c r="I47" s="14" t="s">
        <v>609</v>
      </c>
      <c r="J47" s="40" t="s">
        <v>2629</v>
      </c>
      <c r="K47" s="179" t="s">
        <v>2630</v>
      </c>
    </row>
    <row r="48" spans="1:11" ht="45" customHeight="1">
      <c r="A48" s="57">
        <v>45</v>
      </c>
      <c r="B48" s="12" t="s">
        <v>1648</v>
      </c>
      <c r="C48" s="14" t="s">
        <v>1649</v>
      </c>
      <c r="D48" s="41" t="s">
        <v>1650</v>
      </c>
      <c r="E48" s="25">
        <v>113.1</v>
      </c>
      <c r="F48" s="25"/>
      <c r="G48" s="25"/>
      <c r="H48" s="25">
        <v>1009495.54</v>
      </c>
      <c r="I48" s="14" t="s">
        <v>1651</v>
      </c>
      <c r="J48" s="40" t="s">
        <v>2013</v>
      </c>
      <c r="K48" s="179"/>
    </row>
    <row r="49" spans="1:11" ht="66.75" customHeight="1">
      <c r="A49" s="57">
        <v>46</v>
      </c>
      <c r="B49" s="12" t="s">
        <v>1559</v>
      </c>
      <c r="C49" s="14" t="s">
        <v>1560</v>
      </c>
      <c r="D49" s="41" t="s">
        <v>1857</v>
      </c>
      <c r="E49" s="25">
        <v>1073.7</v>
      </c>
      <c r="F49" s="25"/>
      <c r="G49" s="25"/>
      <c r="H49" s="25">
        <v>9019080</v>
      </c>
      <c r="I49" s="14" t="s">
        <v>1565</v>
      </c>
      <c r="J49" s="40" t="s">
        <v>2730</v>
      </c>
      <c r="K49" s="179" t="s">
        <v>2631</v>
      </c>
    </row>
    <row r="50" spans="1:11" ht="66" customHeight="1">
      <c r="A50" s="57">
        <v>47</v>
      </c>
      <c r="B50" s="12" t="s">
        <v>1558</v>
      </c>
      <c r="C50" s="14" t="s">
        <v>653</v>
      </c>
      <c r="D50" s="41" t="s">
        <v>1858</v>
      </c>
      <c r="E50" s="25">
        <v>1114.9000000000001</v>
      </c>
      <c r="F50" s="25"/>
      <c r="G50" s="25"/>
      <c r="H50" s="25">
        <v>7240495.0700000003</v>
      </c>
      <c r="I50" s="14" t="s">
        <v>1566</v>
      </c>
      <c r="J50" s="40" t="s">
        <v>2731</v>
      </c>
      <c r="K50" s="179" t="s">
        <v>2632</v>
      </c>
    </row>
    <row r="51" spans="1:11" ht="64.5" customHeight="1">
      <c r="A51" s="57">
        <v>48</v>
      </c>
      <c r="B51" s="12" t="s">
        <v>610</v>
      </c>
      <c r="C51" s="14" t="s">
        <v>611</v>
      </c>
      <c r="D51" s="41" t="s">
        <v>791</v>
      </c>
      <c r="E51" s="25">
        <v>553.70000000000005</v>
      </c>
      <c r="F51" s="25"/>
      <c r="G51" s="25"/>
      <c r="H51" s="25">
        <v>4651080</v>
      </c>
      <c r="I51" s="14" t="s">
        <v>792</v>
      </c>
      <c r="J51" s="40" t="s">
        <v>2732</v>
      </c>
      <c r="K51" s="179" t="s">
        <v>2633</v>
      </c>
    </row>
    <row r="52" spans="1:11" ht="44.25" customHeight="1">
      <c r="A52" s="57">
        <v>49</v>
      </c>
      <c r="B52" s="12" t="s">
        <v>612</v>
      </c>
      <c r="C52" s="14" t="s">
        <v>793</v>
      </c>
      <c r="D52" s="41" t="s">
        <v>794</v>
      </c>
      <c r="E52" s="25">
        <v>1352.3</v>
      </c>
      <c r="F52" s="25"/>
      <c r="G52" s="25"/>
      <c r="H52" s="25">
        <v>10408440</v>
      </c>
      <c r="I52" s="14" t="s">
        <v>614</v>
      </c>
      <c r="J52" s="40" t="s">
        <v>2733</v>
      </c>
      <c r="K52" s="179" t="s">
        <v>2634</v>
      </c>
    </row>
    <row r="53" spans="1:11" ht="43.5" customHeight="1">
      <c r="A53" s="57">
        <v>50</v>
      </c>
      <c r="B53" s="12" t="s">
        <v>612</v>
      </c>
      <c r="C53" s="14" t="s">
        <v>795</v>
      </c>
      <c r="D53" s="41" t="s">
        <v>796</v>
      </c>
      <c r="E53" s="25">
        <v>644.70000000000005</v>
      </c>
      <c r="F53" s="25"/>
      <c r="G53" s="25"/>
      <c r="H53" s="25">
        <v>17406835.530000001</v>
      </c>
      <c r="I53" s="14" t="s">
        <v>797</v>
      </c>
      <c r="J53" s="40" t="s">
        <v>2734</v>
      </c>
      <c r="K53" s="179" t="s">
        <v>2634</v>
      </c>
    </row>
    <row r="54" spans="1:11" ht="65.25" customHeight="1">
      <c r="A54" s="57">
        <v>51</v>
      </c>
      <c r="B54" s="12" t="s">
        <v>1921</v>
      </c>
      <c r="C54" s="14" t="s">
        <v>613</v>
      </c>
      <c r="D54" s="41" t="s">
        <v>798</v>
      </c>
      <c r="E54" s="25">
        <v>138.69999999999999</v>
      </c>
      <c r="F54" s="25"/>
      <c r="G54" s="25"/>
      <c r="H54" s="25">
        <v>3744886.13</v>
      </c>
      <c r="I54" s="14" t="s">
        <v>615</v>
      </c>
      <c r="J54" s="40" t="s">
        <v>2735</v>
      </c>
      <c r="K54" s="179" t="s">
        <v>2635</v>
      </c>
    </row>
    <row r="55" spans="1:11" ht="54.75" customHeight="1">
      <c r="A55" s="57">
        <v>52</v>
      </c>
      <c r="B55" s="12" t="s">
        <v>612</v>
      </c>
      <c r="C55" s="14" t="s">
        <v>799</v>
      </c>
      <c r="D55" s="41" t="s">
        <v>800</v>
      </c>
      <c r="E55" s="25">
        <v>910.4</v>
      </c>
      <c r="F55" s="25"/>
      <c r="G55" s="25"/>
      <c r="H55" s="25">
        <v>24580708.960000001</v>
      </c>
      <c r="I55" s="14" t="s">
        <v>614</v>
      </c>
      <c r="J55" s="40" t="s">
        <v>2736</v>
      </c>
      <c r="K55" s="179" t="s">
        <v>2636</v>
      </c>
    </row>
    <row r="56" spans="1:11" ht="42.75" customHeight="1">
      <c r="A56" s="57">
        <v>53</v>
      </c>
      <c r="B56" s="12" t="s">
        <v>590</v>
      </c>
      <c r="C56" s="14" t="s">
        <v>591</v>
      </c>
      <c r="D56" s="41" t="s">
        <v>806</v>
      </c>
      <c r="E56" s="25">
        <v>1875.8</v>
      </c>
      <c r="F56" s="25"/>
      <c r="G56" s="25"/>
      <c r="H56" s="25">
        <v>15756720</v>
      </c>
      <c r="I56" s="14" t="s">
        <v>807</v>
      </c>
      <c r="J56" s="40" t="s">
        <v>2737</v>
      </c>
      <c r="K56" s="179" t="s">
        <v>2637</v>
      </c>
    </row>
    <row r="57" spans="1:11" ht="95.25">
      <c r="A57" s="57">
        <v>54</v>
      </c>
      <c r="B57" s="12" t="s">
        <v>592</v>
      </c>
      <c r="C57" s="14" t="s">
        <v>593</v>
      </c>
      <c r="D57" s="41" t="s">
        <v>808</v>
      </c>
      <c r="E57" s="25">
        <v>658.7</v>
      </c>
      <c r="F57" s="25"/>
      <c r="G57" s="25"/>
      <c r="H57" s="25">
        <v>5533080</v>
      </c>
      <c r="I57" s="14" t="s">
        <v>809</v>
      </c>
      <c r="J57" s="40" t="s">
        <v>2738</v>
      </c>
      <c r="K57" s="179" t="s">
        <v>2638</v>
      </c>
    </row>
    <row r="58" spans="1:11" ht="63.75">
      <c r="A58" s="57">
        <v>55</v>
      </c>
      <c r="B58" s="12" t="s">
        <v>810</v>
      </c>
      <c r="C58" s="14" t="s">
        <v>594</v>
      </c>
      <c r="D58" s="41" t="s">
        <v>811</v>
      </c>
      <c r="E58" s="25">
        <v>108.3</v>
      </c>
      <c r="F58" s="25"/>
      <c r="G58" s="25"/>
      <c r="H58" s="25">
        <v>350762</v>
      </c>
      <c r="I58" s="14" t="s">
        <v>595</v>
      </c>
      <c r="J58" s="40" t="s">
        <v>2739</v>
      </c>
      <c r="K58" s="179" t="s">
        <v>2639</v>
      </c>
    </row>
    <row r="59" spans="1:11" ht="84.75">
      <c r="A59" s="57">
        <v>56</v>
      </c>
      <c r="B59" s="12" t="s">
        <v>928</v>
      </c>
      <c r="C59" s="14" t="s">
        <v>616</v>
      </c>
      <c r="D59" s="41" t="s">
        <v>801</v>
      </c>
      <c r="E59" s="25">
        <v>2419.6</v>
      </c>
      <c r="F59" s="25"/>
      <c r="G59" s="25"/>
      <c r="H59" s="25">
        <v>20324640</v>
      </c>
      <c r="I59" s="14" t="s">
        <v>802</v>
      </c>
      <c r="J59" s="40" t="s">
        <v>2740</v>
      </c>
      <c r="K59" s="179" t="s">
        <v>2640</v>
      </c>
    </row>
    <row r="60" spans="1:11" ht="55.5" customHeight="1">
      <c r="A60" s="57">
        <v>57</v>
      </c>
      <c r="B60" s="12" t="s">
        <v>803</v>
      </c>
      <c r="C60" s="14" t="s">
        <v>616</v>
      </c>
      <c r="D60" s="41" t="s">
        <v>804</v>
      </c>
      <c r="E60" s="25">
        <v>331.9</v>
      </c>
      <c r="F60" s="25"/>
      <c r="G60" s="25"/>
      <c r="H60" s="25">
        <v>23380629.120000001</v>
      </c>
      <c r="I60" s="14" t="s">
        <v>802</v>
      </c>
      <c r="J60" s="40" t="s">
        <v>2741</v>
      </c>
      <c r="K60" s="179" t="s">
        <v>2640</v>
      </c>
    </row>
    <row r="61" spans="1:11" ht="67.5" customHeight="1">
      <c r="A61" s="57">
        <v>58</v>
      </c>
      <c r="B61" s="12" t="s">
        <v>617</v>
      </c>
      <c r="C61" s="14" t="s">
        <v>618</v>
      </c>
      <c r="D61" s="41" t="s">
        <v>815</v>
      </c>
      <c r="E61" s="25">
        <v>2909.5</v>
      </c>
      <c r="F61" s="25"/>
      <c r="G61" s="25"/>
      <c r="H61" s="25">
        <v>24439800</v>
      </c>
      <c r="I61" s="14" t="s">
        <v>619</v>
      </c>
      <c r="J61" s="40" t="s">
        <v>2641</v>
      </c>
      <c r="K61" s="179" t="s">
        <v>2642</v>
      </c>
    </row>
    <row r="62" spans="1:11" ht="54.75" customHeight="1">
      <c r="A62" s="57">
        <v>59</v>
      </c>
      <c r="B62" s="12" t="s">
        <v>1563</v>
      </c>
      <c r="C62" s="14" t="s">
        <v>1564</v>
      </c>
      <c r="D62" s="41" t="s">
        <v>1859</v>
      </c>
      <c r="E62" s="25">
        <v>1105.5</v>
      </c>
      <c r="F62" s="25"/>
      <c r="G62" s="25"/>
      <c r="H62" s="25">
        <v>9296956.5199999996</v>
      </c>
      <c r="I62" s="14" t="s">
        <v>1567</v>
      </c>
      <c r="J62" s="40" t="s">
        <v>2742</v>
      </c>
      <c r="K62" s="179" t="s">
        <v>2643</v>
      </c>
    </row>
    <row r="63" spans="1:11" ht="63" customHeight="1">
      <c r="A63" s="57">
        <v>60</v>
      </c>
      <c r="B63" s="12" t="s">
        <v>1561</v>
      </c>
      <c r="C63" s="14" t="s">
        <v>1562</v>
      </c>
      <c r="D63" s="41" t="s">
        <v>1860</v>
      </c>
      <c r="E63" s="25">
        <v>1095</v>
      </c>
      <c r="F63" s="25"/>
      <c r="G63" s="25"/>
      <c r="H63" s="25">
        <v>10103510.25</v>
      </c>
      <c r="I63" s="14" t="s">
        <v>614</v>
      </c>
      <c r="J63" s="40" t="s">
        <v>2743</v>
      </c>
      <c r="K63" s="179" t="s">
        <v>2644</v>
      </c>
    </row>
    <row r="64" spans="1:11" ht="45" customHeight="1">
      <c r="A64" s="57">
        <v>61</v>
      </c>
      <c r="B64" s="12" t="s">
        <v>620</v>
      </c>
      <c r="C64" s="14" t="s">
        <v>1479</v>
      </c>
      <c r="D64" s="41" t="s">
        <v>2305</v>
      </c>
      <c r="E64" s="25">
        <v>1175</v>
      </c>
      <c r="F64" s="25"/>
      <c r="G64" s="25"/>
      <c r="H64" s="25">
        <v>17248799</v>
      </c>
      <c r="I64" s="14" t="s">
        <v>619</v>
      </c>
      <c r="J64" s="40" t="s">
        <v>2744</v>
      </c>
      <c r="K64" s="179" t="s">
        <v>2645</v>
      </c>
    </row>
    <row r="65" spans="1:11" ht="47.25" customHeight="1">
      <c r="A65" s="57">
        <v>62</v>
      </c>
      <c r="B65" s="12" t="s">
        <v>621</v>
      </c>
      <c r="C65" s="14" t="s">
        <v>838</v>
      </c>
      <c r="D65" s="41" t="s">
        <v>840</v>
      </c>
      <c r="E65" s="25">
        <v>695.9</v>
      </c>
      <c r="F65" s="25"/>
      <c r="G65" s="25"/>
      <c r="H65" s="25">
        <v>5845560</v>
      </c>
      <c r="I65" s="14" t="s">
        <v>839</v>
      </c>
      <c r="J65" s="40" t="s">
        <v>2646</v>
      </c>
      <c r="K65" s="179" t="s">
        <v>2647</v>
      </c>
    </row>
    <row r="66" spans="1:11" ht="55.5" customHeight="1">
      <c r="A66" s="57">
        <v>63</v>
      </c>
      <c r="B66" s="12" t="s">
        <v>622</v>
      </c>
      <c r="C66" s="14" t="s">
        <v>1465</v>
      </c>
      <c r="D66" s="41" t="s">
        <v>1466</v>
      </c>
      <c r="E66" s="25">
        <v>1515.5</v>
      </c>
      <c r="F66" s="25"/>
      <c r="G66" s="25"/>
      <c r="H66" s="25">
        <v>9220241.3800000008</v>
      </c>
      <c r="I66" s="14" t="s">
        <v>1467</v>
      </c>
      <c r="J66" s="40" t="s">
        <v>2745</v>
      </c>
      <c r="K66" s="179" t="s">
        <v>2648</v>
      </c>
    </row>
    <row r="67" spans="1:11" ht="45" customHeight="1">
      <c r="A67" s="57">
        <v>64</v>
      </c>
      <c r="B67" s="12" t="s">
        <v>1461</v>
      </c>
      <c r="C67" s="14" t="s">
        <v>1462</v>
      </c>
      <c r="D67" s="41" t="s">
        <v>1463</v>
      </c>
      <c r="E67" s="25">
        <v>1459.7</v>
      </c>
      <c r="F67" s="25"/>
      <c r="G67" s="25"/>
      <c r="H67" s="25">
        <v>12261480</v>
      </c>
      <c r="I67" s="14" t="s">
        <v>1464</v>
      </c>
      <c r="J67" s="40" t="s">
        <v>2649</v>
      </c>
      <c r="K67" s="179" t="s">
        <v>2650</v>
      </c>
    </row>
    <row r="68" spans="1:11" ht="54.75" customHeight="1">
      <c r="A68" s="57">
        <v>65</v>
      </c>
      <c r="B68" s="12" t="s">
        <v>2154</v>
      </c>
      <c r="C68" s="14" t="s">
        <v>1370</v>
      </c>
      <c r="D68" s="13" t="s">
        <v>2103</v>
      </c>
      <c r="E68" s="13">
        <v>1036.5999999999999</v>
      </c>
      <c r="F68" s="13"/>
      <c r="G68" s="13"/>
      <c r="H68" s="13">
        <v>8612425.2400000002</v>
      </c>
      <c r="I68" s="14" t="s">
        <v>2155</v>
      </c>
      <c r="J68" s="40" t="s">
        <v>2746</v>
      </c>
      <c r="K68" s="179"/>
    </row>
    <row r="69" spans="1:11" ht="94.5">
      <c r="A69" s="57">
        <v>66</v>
      </c>
      <c r="B69" s="12" t="s">
        <v>577</v>
      </c>
      <c r="C69" s="12" t="s">
        <v>578</v>
      </c>
      <c r="D69" s="41" t="s">
        <v>1641</v>
      </c>
      <c r="E69" s="25">
        <v>350.2</v>
      </c>
      <c r="F69" s="25"/>
      <c r="G69" s="25"/>
      <c r="H69" s="25">
        <v>2440292.71</v>
      </c>
      <c r="I69" s="14" t="s">
        <v>579</v>
      </c>
      <c r="J69" s="40" t="s">
        <v>2747</v>
      </c>
      <c r="K69" s="179" t="s">
        <v>2651</v>
      </c>
    </row>
    <row r="70" spans="1:11" ht="48.75">
      <c r="A70" s="57">
        <v>67</v>
      </c>
      <c r="B70" s="121" t="s">
        <v>918</v>
      </c>
      <c r="C70" s="119" t="s">
        <v>1656</v>
      </c>
      <c r="D70" s="101" t="s">
        <v>1655</v>
      </c>
      <c r="E70" s="101">
        <v>332.2</v>
      </c>
      <c r="F70" s="101"/>
      <c r="G70" s="101"/>
      <c r="H70" s="127">
        <v>3023006.71</v>
      </c>
      <c r="I70" s="101"/>
      <c r="J70" s="198" t="s">
        <v>2652</v>
      </c>
      <c r="K70" s="179"/>
    </row>
    <row r="71" spans="1:11" ht="30.75" customHeight="1">
      <c r="A71" s="57">
        <v>68</v>
      </c>
      <c r="B71" s="121" t="s">
        <v>1977</v>
      </c>
      <c r="C71" s="119" t="s">
        <v>1978</v>
      </c>
      <c r="D71" s="101" t="s">
        <v>1979</v>
      </c>
      <c r="E71" s="101">
        <v>784.6</v>
      </c>
      <c r="F71" s="101"/>
      <c r="G71" s="101"/>
      <c r="H71" s="127"/>
      <c r="I71" s="101"/>
      <c r="J71" s="198" t="s">
        <v>2653</v>
      </c>
      <c r="K71" s="179"/>
    </row>
    <row r="72" spans="1:11" ht="63">
      <c r="A72" s="57">
        <v>69</v>
      </c>
      <c r="B72" s="12" t="s">
        <v>1984</v>
      </c>
      <c r="C72" s="12" t="s">
        <v>2765</v>
      </c>
      <c r="D72" s="41" t="s">
        <v>817</v>
      </c>
      <c r="E72" s="132"/>
      <c r="F72" s="132"/>
      <c r="G72" s="132"/>
      <c r="H72" s="25"/>
      <c r="I72" s="14"/>
      <c r="J72" s="40" t="s">
        <v>2654</v>
      </c>
      <c r="K72" s="179" t="s">
        <v>2655</v>
      </c>
    </row>
    <row r="73" spans="1:11" ht="63">
      <c r="A73" s="57">
        <v>70</v>
      </c>
      <c r="B73" s="12" t="s">
        <v>583</v>
      </c>
      <c r="C73" s="12" t="s">
        <v>2767</v>
      </c>
      <c r="D73" s="41" t="s">
        <v>773</v>
      </c>
      <c r="E73" s="132"/>
      <c r="F73" s="132"/>
      <c r="G73" s="132"/>
      <c r="H73" s="25"/>
      <c r="I73" s="14"/>
      <c r="J73" s="40" t="s">
        <v>2656</v>
      </c>
      <c r="K73" s="179" t="s">
        <v>2657</v>
      </c>
    </row>
    <row r="74" spans="1:11" ht="73.5">
      <c r="A74" s="57">
        <v>71</v>
      </c>
      <c r="B74" s="12" t="s">
        <v>1976</v>
      </c>
      <c r="C74" s="12" t="s">
        <v>584</v>
      </c>
      <c r="D74" s="41" t="s">
        <v>2279</v>
      </c>
      <c r="E74" s="25">
        <v>414</v>
      </c>
      <c r="F74" s="25"/>
      <c r="G74" s="25"/>
      <c r="H74" s="25">
        <v>3784245.66</v>
      </c>
      <c r="I74" s="14" t="s">
        <v>2280</v>
      </c>
      <c r="J74" s="40" t="s">
        <v>2759</v>
      </c>
      <c r="K74" s="179"/>
    </row>
    <row r="75" spans="1:11" ht="57" customHeight="1">
      <c r="A75" s="57">
        <v>72</v>
      </c>
      <c r="B75" s="12" t="s">
        <v>585</v>
      </c>
      <c r="C75" s="12" t="s">
        <v>586</v>
      </c>
      <c r="D75" s="41" t="s">
        <v>1644</v>
      </c>
      <c r="E75" s="25">
        <v>598.9</v>
      </c>
      <c r="F75" s="25"/>
      <c r="G75" s="25"/>
      <c r="H75" s="25">
        <v>503657.3</v>
      </c>
      <c r="I75" s="14"/>
      <c r="J75" s="40" t="s">
        <v>2760</v>
      </c>
      <c r="K75" s="179" t="s">
        <v>2658</v>
      </c>
    </row>
    <row r="76" spans="1:11" ht="63">
      <c r="A76" s="57">
        <v>73</v>
      </c>
      <c r="B76" s="12" t="s">
        <v>1985</v>
      </c>
      <c r="C76" s="12" t="s">
        <v>2766</v>
      </c>
      <c r="D76" s="41" t="s">
        <v>1636</v>
      </c>
      <c r="E76" s="132"/>
      <c r="F76" s="132"/>
      <c r="G76" s="132"/>
      <c r="H76" s="25"/>
      <c r="I76" s="14"/>
      <c r="J76" s="40" t="s">
        <v>2660</v>
      </c>
      <c r="K76" s="179" t="s">
        <v>2655</v>
      </c>
    </row>
    <row r="77" spans="1:11" ht="53.25">
      <c r="A77" s="57">
        <v>74</v>
      </c>
      <c r="B77" s="12" t="s">
        <v>587</v>
      </c>
      <c r="C77" s="12" t="s">
        <v>588</v>
      </c>
      <c r="D77" s="41" t="s">
        <v>2215</v>
      </c>
      <c r="E77" s="25">
        <v>467.6</v>
      </c>
      <c r="F77" s="25"/>
      <c r="G77" s="25"/>
      <c r="H77" s="25">
        <v>2998218.47</v>
      </c>
      <c r="I77" s="14"/>
      <c r="J77" s="40" t="s">
        <v>2748</v>
      </c>
      <c r="K77" s="179" t="s">
        <v>2659</v>
      </c>
    </row>
    <row r="78" spans="1:11" ht="31.5">
      <c r="A78" s="57">
        <v>75</v>
      </c>
      <c r="B78" s="121" t="s">
        <v>887</v>
      </c>
      <c r="C78" s="22" t="s">
        <v>89</v>
      </c>
      <c r="D78" s="57"/>
      <c r="E78" s="57"/>
      <c r="F78" s="57"/>
      <c r="G78" s="57"/>
      <c r="H78" s="127">
        <v>662310</v>
      </c>
      <c r="I78" s="57"/>
      <c r="J78" s="195" t="s">
        <v>2614</v>
      </c>
      <c r="K78" s="179"/>
    </row>
    <row r="79" spans="1:11" ht="53.25">
      <c r="A79" s="57">
        <v>76</v>
      </c>
      <c r="B79" s="12" t="s">
        <v>754</v>
      </c>
      <c r="C79" s="14" t="s">
        <v>755</v>
      </c>
      <c r="D79" s="41" t="s">
        <v>1652</v>
      </c>
      <c r="E79" s="25">
        <v>3252.6</v>
      </c>
      <c r="F79" s="25"/>
      <c r="G79" s="25"/>
      <c r="H79" s="25">
        <v>30840448.010000002</v>
      </c>
      <c r="I79" s="14" t="s">
        <v>756</v>
      </c>
      <c r="J79" s="40" t="s">
        <v>2661</v>
      </c>
      <c r="K79" s="179" t="s">
        <v>2662</v>
      </c>
    </row>
    <row r="80" spans="1:11" ht="63.75">
      <c r="A80" s="57">
        <v>77</v>
      </c>
      <c r="B80" s="12" t="s">
        <v>623</v>
      </c>
      <c r="C80" s="12" t="s">
        <v>624</v>
      </c>
      <c r="D80" s="41" t="s">
        <v>1861</v>
      </c>
      <c r="E80" s="25">
        <v>812.5</v>
      </c>
      <c r="F80" s="25"/>
      <c r="G80" s="25"/>
      <c r="H80" s="25">
        <v>2961700.63</v>
      </c>
      <c r="I80" s="14" t="s">
        <v>816</v>
      </c>
      <c r="J80" s="40" t="s">
        <v>2749</v>
      </c>
      <c r="K80" s="179" t="s">
        <v>2663</v>
      </c>
    </row>
    <row r="81" spans="1:11" ht="63.75">
      <c r="A81" s="57">
        <v>78</v>
      </c>
      <c r="B81" s="12" t="s">
        <v>625</v>
      </c>
      <c r="C81" s="12" t="s">
        <v>626</v>
      </c>
      <c r="D81" s="41"/>
      <c r="E81" s="25">
        <v>150</v>
      </c>
      <c r="F81" s="25"/>
      <c r="G81" s="25"/>
      <c r="H81" s="25">
        <v>6335976</v>
      </c>
      <c r="I81" s="14" t="s">
        <v>627</v>
      </c>
      <c r="J81" s="40" t="s">
        <v>2664</v>
      </c>
      <c r="K81" s="179" t="s">
        <v>2663</v>
      </c>
    </row>
    <row r="82" spans="1:11" ht="63.75">
      <c r="A82" s="57">
        <v>79</v>
      </c>
      <c r="B82" s="12" t="s">
        <v>628</v>
      </c>
      <c r="C82" s="12" t="s">
        <v>629</v>
      </c>
      <c r="D82" s="13"/>
      <c r="E82" s="13">
        <v>672</v>
      </c>
      <c r="F82" s="13"/>
      <c r="G82" s="13"/>
      <c r="H82" s="13"/>
      <c r="I82" s="14" t="s">
        <v>627</v>
      </c>
      <c r="J82" s="40" t="s">
        <v>2665</v>
      </c>
      <c r="K82" s="179" t="s">
        <v>2663</v>
      </c>
    </row>
    <row r="83" spans="1:11" ht="52.5">
      <c r="A83" s="57">
        <v>80</v>
      </c>
      <c r="B83" s="12" t="s">
        <v>2768</v>
      </c>
      <c r="C83" s="12" t="s">
        <v>1980</v>
      </c>
      <c r="D83" s="13" t="s">
        <v>1568</v>
      </c>
      <c r="E83" s="13"/>
      <c r="F83" s="13"/>
      <c r="G83" s="13"/>
      <c r="H83" s="13"/>
      <c r="I83" s="14" t="s">
        <v>1981</v>
      </c>
      <c r="J83" s="40" t="s">
        <v>2665</v>
      </c>
      <c r="K83" s="179"/>
    </row>
    <row r="84" spans="1:11" ht="63.75">
      <c r="A84" s="57">
        <v>81</v>
      </c>
      <c r="B84" s="12" t="s">
        <v>630</v>
      </c>
      <c r="C84" s="14" t="s">
        <v>631</v>
      </c>
      <c r="D84" s="13"/>
      <c r="E84" s="13">
        <v>66</v>
      </c>
      <c r="F84" s="13"/>
      <c r="G84" s="13"/>
      <c r="H84" s="13"/>
      <c r="I84" s="14" t="s">
        <v>627</v>
      </c>
      <c r="J84" s="40" t="s">
        <v>2666</v>
      </c>
      <c r="K84" s="179" t="s">
        <v>2667</v>
      </c>
    </row>
    <row r="85" spans="1:11" ht="29.25">
      <c r="A85" s="57">
        <v>82</v>
      </c>
      <c r="B85" s="121" t="s">
        <v>923</v>
      </c>
      <c r="C85" s="118" t="s">
        <v>924</v>
      </c>
      <c r="D85" s="101"/>
      <c r="E85" s="101"/>
      <c r="F85" s="101"/>
      <c r="G85" s="101"/>
      <c r="H85" s="127">
        <v>2111670</v>
      </c>
      <c r="I85" s="101"/>
      <c r="J85" s="195" t="s">
        <v>2613</v>
      </c>
      <c r="K85" s="179"/>
    </row>
    <row r="86" spans="1:11" ht="32.25">
      <c r="A86" s="57">
        <v>83</v>
      </c>
      <c r="B86" s="12" t="s">
        <v>769</v>
      </c>
      <c r="C86" s="12" t="s">
        <v>1982</v>
      </c>
      <c r="D86" s="25"/>
      <c r="E86" s="25"/>
      <c r="F86" s="25"/>
      <c r="G86" s="25"/>
      <c r="H86" s="25"/>
      <c r="I86" s="36" t="s">
        <v>1983</v>
      </c>
      <c r="J86" s="195" t="s">
        <v>2614</v>
      </c>
      <c r="K86" s="179"/>
    </row>
    <row r="87" spans="1:11" ht="32.25">
      <c r="A87" s="57">
        <v>84</v>
      </c>
      <c r="B87" s="12" t="s">
        <v>769</v>
      </c>
      <c r="C87" s="12" t="s">
        <v>2973</v>
      </c>
      <c r="D87" s="25"/>
      <c r="E87" s="25"/>
      <c r="F87" s="25"/>
      <c r="G87" s="25"/>
      <c r="H87" s="25"/>
      <c r="I87" s="36" t="s">
        <v>1983</v>
      </c>
      <c r="J87" s="195" t="s">
        <v>2614</v>
      </c>
      <c r="K87" s="179"/>
    </row>
    <row r="88" spans="1:11" ht="53.25">
      <c r="A88" s="57">
        <v>85</v>
      </c>
      <c r="B88" s="12" t="s">
        <v>769</v>
      </c>
      <c r="C88" s="12" t="s">
        <v>770</v>
      </c>
      <c r="D88" s="25" t="s">
        <v>771</v>
      </c>
      <c r="E88" s="25">
        <v>168.1</v>
      </c>
      <c r="F88" s="25"/>
      <c r="G88" s="25"/>
      <c r="H88" s="25">
        <v>1412040</v>
      </c>
      <c r="I88" s="36" t="s">
        <v>772</v>
      </c>
      <c r="J88" s="40" t="s">
        <v>2750</v>
      </c>
      <c r="K88" s="179" t="s">
        <v>2668</v>
      </c>
    </row>
    <row r="89" spans="1:11" ht="50.25" customHeight="1">
      <c r="A89" s="57">
        <v>86</v>
      </c>
      <c r="B89" s="12" t="s">
        <v>632</v>
      </c>
      <c r="C89" s="14" t="s">
        <v>633</v>
      </c>
      <c r="D89" s="13"/>
      <c r="E89" s="13">
        <v>485.1</v>
      </c>
      <c r="F89" s="13"/>
      <c r="G89" s="13"/>
      <c r="H89" s="13"/>
      <c r="I89" s="14" t="s">
        <v>627</v>
      </c>
      <c r="J89" s="40" t="s">
        <v>2751</v>
      </c>
      <c r="K89" s="179" t="s">
        <v>2752</v>
      </c>
    </row>
    <row r="90" spans="1:11" ht="73.5">
      <c r="A90" s="57">
        <v>87</v>
      </c>
      <c r="B90" s="12" t="s">
        <v>2106</v>
      </c>
      <c r="C90" s="14" t="s">
        <v>2107</v>
      </c>
      <c r="D90" s="13" t="s">
        <v>2108</v>
      </c>
      <c r="E90" s="13">
        <v>150.6</v>
      </c>
      <c r="F90" s="13"/>
      <c r="G90" s="13"/>
      <c r="H90" s="13"/>
      <c r="I90" s="14" t="s">
        <v>2109</v>
      </c>
      <c r="J90" s="40" t="s">
        <v>2753</v>
      </c>
      <c r="K90" s="179"/>
    </row>
    <row r="91" spans="1:11" ht="42">
      <c r="A91" s="57">
        <v>88</v>
      </c>
      <c r="B91" s="12" t="s">
        <v>776</v>
      </c>
      <c r="C91" s="15" t="s">
        <v>777</v>
      </c>
      <c r="D91" s="13" t="s">
        <v>778</v>
      </c>
      <c r="E91" s="13">
        <v>532.1</v>
      </c>
      <c r="F91" s="13"/>
      <c r="G91" s="13"/>
      <c r="H91" s="13">
        <v>4469640</v>
      </c>
      <c r="I91" s="14" t="s">
        <v>779</v>
      </c>
      <c r="J91" s="40" t="s">
        <v>2754</v>
      </c>
      <c r="K91" s="179" t="s">
        <v>2669</v>
      </c>
    </row>
    <row r="92" spans="1:11" ht="42">
      <c r="A92" s="57">
        <v>89</v>
      </c>
      <c r="B92" s="12" t="s">
        <v>644</v>
      </c>
      <c r="C92" s="14" t="s">
        <v>645</v>
      </c>
      <c r="D92" s="13" t="s">
        <v>1643</v>
      </c>
      <c r="E92" s="13">
        <v>75.900000000000006</v>
      </c>
      <c r="F92" s="13">
        <v>27316952.170000002</v>
      </c>
      <c r="G92" s="13">
        <v>8</v>
      </c>
      <c r="H92" s="13">
        <v>637560</v>
      </c>
      <c r="I92" s="14" t="s">
        <v>643</v>
      </c>
      <c r="J92" s="40" t="s">
        <v>2015</v>
      </c>
      <c r="K92" s="179"/>
    </row>
    <row r="93" spans="1:11" ht="42.75">
      <c r="A93" s="57">
        <v>90</v>
      </c>
      <c r="B93" s="12" t="s">
        <v>641</v>
      </c>
      <c r="C93" s="14" t="s">
        <v>642</v>
      </c>
      <c r="D93" s="13" t="s">
        <v>823</v>
      </c>
      <c r="E93" s="13">
        <v>14.8</v>
      </c>
      <c r="F93" s="13"/>
      <c r="G93" s="13"/>
      <c r="H93" s="13">
        <v>14624483.43</v>
      </c>
      <c r="I93" s="14" t="s">
        <v>643</v>
      </c>
      <c r="J93" s="40" t="s">
        <v>2670</v>
      </c>
      <c r="K93" s="179" t="s">
        <v>2671</v>
      </c>
    </row>
    <row r="94" spans="1:11" ht="42">
      <c r="A94" s="57">
        <v>91</v>
      </c>
      <c r="B94" s="12" t="s">
        <v>646</v>
      </c>
      <c r="C94" s="15" t="s">
        <v>647</v>
      </c>
      <c r="D94" s="13" t="s">
        <v>1475</v>
      </c>
      <c r="E94" s="13">
        <v>30.2</v>
      </c>
      <c r="F94" s="13"/>
      <c r="G94" s="13"/>
      <c r="H94" s="13">
        <v>370422.33</v>
      </c>
      <c r="I94" s="14" t="s">
        <v>648</v>
      </c>
      <c r="J94" s="40" t="s">
        <v>2673</v>
      </c>
      <c r="K94" s="179" t="s">
        <v>2672</v>
      </c>
    </row>
    <row r="95" spans="1:11" ht="42">
      <c r="A95" s="57">
        <v>92</v>
      </c>
      <c r="B95" s="12" t="s">
        <v>106</v>
      </c>
      <c r="C95" s="14" t="s">
        <v>107</v>
      </c>
      <c r="D95" s="13" t="s">
        <v>1654</v>
      </c>
      <c r="E95" s="13">
        <v>19.8</v>
      </c>
      <c r="F95" s="13">
        <v>12431660.119999999</v>
      </c>
      <c r="G95" s="13">
        <v>16</v>
      </c>
      <c r="H95" s="13">
        <v>166320</v>
      </c>
      <c r="I95" s="14" t="s">
        <v>108</v>
      </c>
      <c r="J95" s="40" t="s">
        <v>2016</v>
      </c>
      <c r="K95" s="179"/>
    </row>
    <row r="96" spans="1:11" ht="32.25">
      <c r="A96" s="57">
        <v>93</v>
      </c>
      <c r="B96" s="12" t="s">
        <v>649</v>
      </c>
      <c r="C96" s="15" t="s">
        <v>650</v>
      </c>
      <c r="D96" s="13" t="s">
        <v>1474</v>
      </c>
      <c r="E96" s="13">
        <v>28.3</v>
      </c>
      <c r="F96" s="13"/>
      <c r="G96" s="13"/>
      <c r="H96" s="13">
        <v>170838.61</v>
      </c>
      <c r="I96" s="14" t="s">
        <v>651</v>
      </c>
      <c r="J96" s="40" t="s">
        <v>2675</v>
      </c>
      <c r="K96" s="179" t="s">
        <v>2674</v>
      </c>
    </row>
    <row r="97" spans="1:11" ht="63">
      <c r="A97" s="57">
        <v>94</v>
      </c>
      <c r="B97" s="22" t="s">
        <v>841</v>
      </c>
      <c r="C97" s="50" t="s">
        <v>842</v>
      </c>
      <c r="D97" s="13" t="s">
        <v>843</v>
      </c>
      <c r="E97" s="13">
        <v>58.5</v>
      </c>
      <c r="F97" s="13"/>
      <c r="G97" s="13"/>
      <c r="H97" s="13">
        <v>522152.87</v>
      </c>
      <c r="I97" s="14" t="s">
        <v>844</v>
      </c>
      <c r="J97" s="46" t="s">
        <v>2676</v>
      </c>
      <c r="K97" s="179" t="s">
        <v>2677</v>
      </c>
    </row>
    <row r="98" spans="1:11" ht="31.5">
      <c r="A98" s="57">
        <v>95</v>
      </c>
      <c r="B98" s="12" t="s">
        <v>106</v>
      </c>
      <c r="C98" s="14" t="s">
        <v>290</v>
      </c>
      <c r="D98" s="13" t="s">
        <v>1862</v>
      </c>
      <c r="E98" s="13">
        <v>14.8</v>
      </c>
      <c r="F98" s="13">
        <v>13624176.25</v>
      </c>
      <c r="G98" s="13">
        <v>16</v>
      </c>
      <c r="H98" s="13">
        <v>124320</v>
      </c>
      <c r="I98" s="49" t="s">
        <v>820</v>
      </c>
      <c r="J98" s="40" t="s">
        <v>2017</v>
      </c>
      <c r="K98" s="179"/>
    </row>
    <row r="99" spans="1:11" ht="40.5" customHeight="1">
      <c r="A99" s="57">
        <v>96</v>
      </c>
      <c r="B99" s="123" t="s">
        <v>1578</v>
      </c>
      <c r="C99" s="123" t="s">
        <v>1576</v>
      </c>
      <c r="D99" s="124" t="s">
        <v>1577</v>
      </c>
      <c r="E99" s="122">
        <v>16.7</v>
      </c>
      <c r="F99" s="122"/>
      <c r="G99" s="122"/>
      <c r="H99" s="122">
        <v>140280</v>
      </c>
      <c r="I99" s="123" t="s">
        <v>1579</v>
      </c>
      <c r="J99" s="197" t="s">
        <v>2678</v>
      </c>
      <c r="K99" s="179" t="s">
        <v>2677</v>
      </c>
    </row>
    <row r="100" spans="1:11" ht="45" customHeight="1">
      <c r="A100" s="57">
        <v>97</v>
      </c>
      <c r="B100" s="123" t="s">
        <v>1578</v>
      </c>
      <c r="C100" s="123" t="s">
        <v>1580</v>
      </c>
      <c r="D100" s="124" t="s">
        <v>1581</v>
      </c>
      <c r="E100" s="136">
        <v>85.2</v>
      </c>
      <c r="F100" s="136"/>
      <c r="G100" s="136"/>
      <c r="H100" s="122">
        <v>715680</v>
      </c>
      <c r="I100" s="123" t="s">
        <v>1579</v>
      </c>
      <c r="J100" s="197" t="s">
        <v>2679</v>
      </c>
      <c r="K100" s="179" t="s">
        <v>2680</v>
      </c>
    </row>
    <row r="101" spans="1:11" ht="40.5" customHeight="1">
      <c r="A101" s="57">
        <v>98</v>
      </c>
      <c r="B101" s="123" t="s">
        <v>1578</v>
      </c>
      <c r="C101" s="123" t="s">
        <v>1582</v>
      </c>
      <c r="D101" s="124" t="s">
        <v>1583</v>
      </c>
      <c r="E101" s="136">
        <v>764.5</v>
      </c>
      <c r="F101" s="136"/>
      <c r="G101" s="136"/>
      <c r="H101" s="122">
        <v>6421800</v>
      </c>
      <c r="I101" s="123" t="s">
        <v>1579</v>
      </c>
      <c r="J101" s="197" t="s">
        <v>2681</v>
      </c>
      <c r="K101" s="179" t="s">
        <v>2677</v>
      </c>
    </row>
    <row r="102" spans="1:11" ht="47.25" customHeight="1">
      <c r="A102" s="57">
        <v>99</v>
      </c>
      <c r="B102" s="123" t="s">
        <v>1578</v>
      </c>
      <c r="C102" s="123" t="s">
        <v>1584</v>
      </c>
      <c r="D102" s="124" t="s">
        <v>1585</v>
      </c>
      <c r="E102" s="136">
        <v>502.2</v>
      </c>
      <c r="F102" s="136"/>
      <c r="G102" s="136"/>
      <c r="H102" s="122">
        <v>4218480</v>
      </c>
      <c r="I102" s="123" t="s">
        <v>1579</v>
      </c>
      <c r="J102" s="197" t="s">
        <v>2682</v>
      </c>
      <c r="K102" s="179" t="s">
        <v>2677</v>
      </c>
    </row>
    <row r="103" spans="1:11" ht="50.25">
      <c r="A103" s="57">
        <v>100</v>
      </c>
      <c r="B103" s="123" t="s">
        <v>1588</v>
      </c>
      <c r="C103" s="123" t="s">
        <v>1586</v>
      </c>
      <c r="D103" s="124" t="s">
        <v>1587</v>
      </c>
      <c r="E103" s="136">
        <v>109.4</v>
      </c>
      <c r="F103" s="136"/>
      <c r="G103" s="136"/>
      <c r="H103" s="122">
        <v>918960</v>
      </c>
      <c r="I103" s="123" t="s">
        <v>1579</v>
      </c>
      <c r="J103" s="197" t="s">
        <v>2683</v>
      </c>
      <c r="K103" s="179" t="s">
        <v>2677</v>
      </c>
    </row>
    <row r="104" spans="1:11" ht="61.5" customHeight="1">
      <c r="A104" s="57">
        <v>101</v>
      </c>
      <c r="B104" s="123" t="s">
        <v>1589</v>
      </c>
      <c r="C104" s="123" t="s">
        <v>1591</v>
      </c>
      <c r="D104" s="124" t="s">
        <v>1590</v>
      </c>
      <c r="E104" s="136">
        <v>148.69999999999999</v>
      </c>
      <c r="F104" s="136"/>
      <c r="G104" s="136"/>
      <c r="H104" s="122">
        <v>1249080</v>
      </c>
      <c r="I104" s="123" t="s">
        <v>1579</v>
      </c>
      <c r="J104" s="197" t="s">
        <v>2684</v>
      </c>
      <c r="K104" s="179" t="s">
        <v>2677</v>
      </c>
    </row>
    <row r="105" spans="1:11" ht="46.5" customHeight="1">
      <c r="A105" s="57">
        <v>102</v>
      </c>
      <c r="B105" s="123" t="s">
        <v>1592</v>
      </c>
      <c r="C105" s="123" t="s">
        <v>1593</v>
      </c>
      <c r="D105" s="123" t="s">
        <v>1594</v>
      </c>
      <c r="E105" s="135">
        <v>108</v>
      </c>
      <c r="F105" s="135"/>
      <c r="G105" s="135"/>
      <c r="H105" s="123">
        <v>932333.76</v>
      </c>
      <c r="I105" s="123" t="s">
        <v>1595</v>
      </c>
      <c r="J105" s="197" t="s">
        <v>2685</v>
      </c>
      <c r="K105" s="179" t="s">
        <v>2677</v>
      </c>
    </row>
    <row r="106" spans="1:11" ht="43.5" customHeight="1">
      <c r="A106" s="57">
        <v>103</v>
      </c>
      <c r="B106" s="123" t="s">
        <v>1596</v>
      </c>
      <c r="C106" s="123" t="s">
        <v>1870</v>
      </c>
      <c r="D106" s="123" t="s">
        <v>1597</v>
      </c>
      <c r="E106" s="135">
        <v>273.10000000000002</v>
      </c>
      <c r="F106" s="135"/>
      <c r="G106" s="135"/>
      <c r="H106" s="123">
        <v>3530909.9</v>
      </c>
      <c r="I106" s="123" t="s">
        <v>1598</v>
      </c>
      <c r="J106" s="197" t="s">
        <v>2686</v>
      </c>
      <c r="K106" s="179" t="s">
        <v>2680</v>
      </c>
    </row>
    <row r="107" spans="1:11" ht="31.5">
      <c r="A107" s="57">
        <v>104</v>
      </c>
      <c r="B107" s="12" t="s">
        <v>126</v>
      </c>
      <c r="C107" s="22" t="s">
        <v>127</v>
      </c>
      <c r="D107" s="25" t="s">
        <v>1476</v>
      </c>
      <c r="E107" s="25">
        <v>161.5</v>
      </c>
      <c r="F107" s="25"/>
      <c r="G107" s="25"/>
      <c r="H107" s="25"/>
      <c r="I107" s="14" t="s">
        <v>111</v>
      </c>
      <c r="J107" s="164" t="s">
        <v>2018</v>
      </c>
      <c r="K107" s="179"/>
    </row>
    <row r="108" spans="1:11" ht="31.5">
      <c r="A108" s="57">
        <v>105</v>
      </c>
      <c r="B108" s="12" t="s">
        <v>128</v>
      </c>
      <c r="C108" s="22" t="s">
        <v>129</v>
      </c>
      <c r="D108" s="25" t="s">
        <v>1477</v>
      </c>
      <c r="E108" s="25">
        <v>160.9</v>
      </c>
      <c r="F108" s="25"/>
      <c r="G108" s="25"/>
      <c r="H108" s="25"/>
      <c r="I108" s="14" t="s">
        <v>111</v>
      </c>
      <c r="J108" s="164" t="s">
        <v>2018</v>
      </c>
      <c r="K108" s="179"/>
    </row>
    <row r="109" spans="1:11" ht="21" customHeight="1">
      <c r="A109" s="57">
        <v>106</v>
      </c>
      <c r="B109" s="12" t="s">
        <v>130</v>
      </c>
      <c r="C109" s="22" t="s">
        <v>131</v>
      </c>
      <c r="D109" s="25" t="s">
        <v>1478</v>
      </c>
      <c r="E109" s="25">
        <v>159.5</v>
      </c>
      <c r="F109" s="25"/>
      <c r="G109" s="25"/>
      <c r="H109" s="25"/>
      <c r="I109" s="14" t="s">
        <v>111</v>
      </c>
      <c r="J109" s="164" t="s">
        <v>2018</v>
      </c>
      <c r="K109" s="179"/>
    </row>
    <row r="110" spans="1:11" ht="22.5" customHeight="1">
      <c r="A110" s="57">
        <v>107</v>
      </c>
      <c r="B110" s="92" t="s">
        <v>890</v>
      </c>
      <c r="C110" s="22" t="s">
        <v>891</v>
      </c>
      <c r="D110" s="57"/>
      <c r="E110" s="57"/>
      <c r="F110" s="57"/>
      <c r="G110" s="57"/>
      <c r="H110" s="127">
        <v>1121800</v>
      </c>
      <c r="I110" s="57"/>
      <c r="J110" s="200" t="s">
        <v>2620</v>
      </c>
      <c r="K110" s="179"/>
    </row>
    <row r="111" spans="1:11" ht="26.25" customHeight="1">
      <c r="A111" s="57">
        <v>108</v>
      </c>
      <c r="B111" s="92" t="s">
        <v>892</v>
      </c>
      <c r="C111" s="22" t="s">
        <v>891</v>
      </c>
      <c r="D111" s="57"/>
      <c r="E111" s="57"/>
      <c r="F111" s="57"/>
      <c r="G111" s="57"/>
      <c r="H111" s="127">
        <v>282000</v>
      </c>
      <c r="I111" s="57"/>
      <c r="J111" s="200" t="s">
        <v>2620</v>
      </c>
      <c r="K111" s="179"/>
    </row>
    <row r="112" spans="1:11" ht="31.5">
      <c r="A112" s="57">
        <v>109</v>
      </c>
      <c r="B112" s="92" t="s">
        <v>893</v>
      </c>
      <c r="C112" s="22" t="s">
        <v>891</v>
      </c>
      <c r="D112" s="57"/>
      <c r="E112" s="57"/>
      <c r="F112" s="57"/>
      <c r="G112" s="57"/>
      <c r="H112" s="127">
        <v>214000</v>
      </c>
      <c r="I112" s="57"/>
      <c r="J112" s="200" t="s">
        <v>2620</v>
      </c>
      <c r="K112" s="179"/>
    </row>
    <row r="113" spans="1:11" ht="38.25" customHeight="1">
      <c r="A113" s="57">
        <v>110</v>
      </c>
      <c r="B113" s="121" t="s">
        <v>1569</v>
      </c>
      <c r="C113" s="118" t="s">
        <v>1572</v>
      </c>
      <c r="D113" s="101" t="s">
        <v>1570</v>
      </c>
      <c r="E113" s="133">
        <v>3660.4</v>
      </c>
      <c r="F113" s="133"/>
      <c r="G113" s="133"/>
      <c r="H113" s="127">
        <v>9927004.8000000007</v>
      </c>
      <c r="I113" s="101"/>
      <c r="J113" s="198" t="s">
        <v>2755</v>
      </c>
      <c r="K113" s="179" t="s">
        <v>2687</v>
      </c>
    </row>
    <row r="114" spans="1:11" ht="48.75">
      <c r="A114" s="57">
        <v>111</v>
      </c>
      <c r="B114" s="121" t="s">
        <v>1571</v>
      </c>
      <c r="C114" s="118" t="s">
        <v>1573</v>
      </c>
      <c r="D114" s="101" t="s">
        <v>1574</v>
      </c>
      <c r="E114" s="133">
        <v>2060.8000000000002</v>
      </c>
      <c r="F114" s="133"/>
      <c r="G114" s="133"/>
      <c r="H114" s="127">
        <v>14761015.810000001</v>
      </c>
      <c r="I114" s="102" t="s">
        <v>1575</v>
      </c>
      <c r="J114" s="198" t="s">
        <v>2756</v>
      </c>
      <c r="K114" s="179" t="s">
        <v>2687</v>
      </c>
    </row>
    <row r="115" spans="1:11" ht="57" customHeight="1">
      <c r="A115" s="57">
        <v>112</v>
      </c>
      <c r="B115" s="121" t="s">
        <v>1922</v>
      </c>
      <c r="C115" s="118" t="s">
        <v>1923</v>
      </c>
      <c r="D115" s="101" t="s">
        <v>778</v>
      </c>
      <c r="E115" s="133">
        <v>532</v>
      </c>
      <c r="F115" s="133"/>
      <c r="G115" s="133"/>
      <c r="H115" s="127">
        <v>4469640</v>
      </c>
      <c r="I115" s="102"/>
      <c r="J115" s="198" t="s">
        <v>2757</v>
      </c>
      <c r="K115" s="179" t="s">
        <v>2688</v>
      </c>
    </row>
    <row r="116" spans="1:11" ht="41.25" customHeight="1">
      <c r="A116" s="57">
        <v>113</v>
      </c>
      <c r="B116" s="123" t="s">
        <v>1871</v>
      </c>
      <c r="C116" s="123" t="s">
        <v>1872</v>
      </c>
      <c r="D116" s="123" t="s">
        <v>1869</v>
      </c>
      <c r="E116" s="123">
        <v>1</v>
      </c>
      <c r="F116" s="123"/>
      <c r="G116" s="123"/>
      <c r="H116" s="123">
        <v>2084730.85</v>
      </c>
      <c r="I116" s="123" t="s">
        <v>1873</v>
      </c>
      <c r="J116" s="197" t="s">
        <v>2019</v>
      </c>
      <c r="K116" s="179"/>
    </row>
    <row r="117" spans="1:11" ht="41.25" customHeight="1">
      <c r="A117" s="57">
        <v>114</v>
      </c>
      <c r="B117" s="130" t="s">
        <v>1878</v>
      </c>
      <c r="C117" s="123" t="s">
        <v>1879</v>
      </c>
      <c r="D117" s="122" t="s">
        <v>1880</v>
      </c>
      <c r="E117" s="122">
        <v>14</v>
      </c>
      <c r="F117" s="122">
        <v>1418400.61</v>
      </c>
      <c r="G117" s="122">
        <v>4</v>
      </c>
      <c r="H117" s="122">
        <v>100278.64</v>
      </c>
      <c r="I117" s="123" t="s">
        <v>1881</v>
      </c>
      <c r="J117" s="197" t="s">
        <v>2020</v>
      </c>
      <c r="K117" s="179"/>
    </row>
    <row r="118" spans="1:11" ht="41.25" customHeight="1">
      <c r="A118" s="57">
        <v>115</v>
      </c>
      <c r="B118" s="121" t="s">
        <v>2113</v>
      </c>
      <c r="C118" s="160" t="s">
        <v>2114</v>
      </c>
      <c r="E118" s="145">
        <v>1</v>
      </c>
      <c r="F118" s="145"/>
      <c r="G118" s="145"/>
      <c r="H118" s="146">
        <v>6330492</v>
      </c>
      <c r="I118" s="102" t="s">
        <v>2115</v>
      </c>
      <c r="J118" s="326" t="s">
        <v>2758</v>
      </c>
      <c r="K118" s="179"/>
    </row>
    <row r="119" spans="1:11" ht="41.25" customHeight="1">
      <c r="A119" s="57">
        <v>116</v>
      </c>
      <c r="B119" s="121" t="s">
        <v>2793</v>
      </c>
      <c r="C119" s="160" t="s">
        <v>2794</v>
      </c>
      <c r="D119" s="54" t="s">
        <v>2795</v>
      </c>
      <c r="E119" s="276">
        <v>764</v>
      </c>
      <c r="F119" s="276">
        <v>3464821.57</v>
      </c>
      <c r="G119" s="276">
        <v>27</v>
      </c>
      <c r="H119" s="127">
        <v>9585496</v>
      </c>
      <c r="I119" s="102"/>
      <c r="J119" s="201" t="s">
        <v>2796</v>
      </c>
      <c r="K119" s="179" t="s">
        <v>2797</v>
      </c>
    </row>
    <row r="120" spans="1:11" ht="42.75">
      <c r="A120" s="57">
        <v>117</v>
      </c>
      <c r="B120" s="121" t="s">
        <v>2296</v>
      </c>
      <c r="C120" s="160" t="s">
        <v>2297</v>
      </c>
      <c r="D120" s="101" t="s">
        <v>2298</v>
      </c>
      <c r="E120" s="101">
        <v>90.3</v>
      </c>
      <c r="F120" s="101"/>
      <c r="G120" s="101"/>
      <c r="H120" s="101">
        <v>387243.44</v>
      </c>
      <c r="I120" s="109" t="s">
        <v>2304</v>
      </c>
      <c r="J120" s="202" t="s">
        <v>2299</v>
      </c>
      <c r="K120" s="179"/>
    </row>
    <row r="121" spans="1:11" s="138" customFormat="1" ht="12.75">
      <c r="A121" s="307">
        <f>A120</f>
        <v>117</v>
      </c>
      <c r="B121" s="312"/>
      <c r="C121" s="307"/>
      <c r="D121" s="307"/>
      <c r="E121" s="308">
        <f>SUM(E4:E120)</f>
        <v>63283.499999999993</v>
      </c>
      <c r="F121" s="308">
        <f>SUM(F4:F120)</f>
        <v>121186995.88000001</v>
      </c>
      <c r="G121" s="308"/>
      <c r="H121" s="308">
        <f>SUM(H4:H120)</f>
        <v>769198228.54999995</v>
      </c>
      <c r="I121" s="307"/>
      <c r="J121" s="309"/>
      <c r="K121" s="310"/>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workbookViewId="0">
      <selection sqref="A1:K13"/>
    </sheetView>
  </sheetViews>
  <sheetFormatPr defaultRowHeight="15"/>
  <cols>
    <col min="1" max="1" width="5.140625" customWidth="1"/>
    <col min="2" max="2" width="14.28515625" customWidth="1"/>
    <col min="3" max="3" width="17" customWidth="1"/>
    <col min="4" max="4" width="12.28515625" customWidth="1"/>
    <col min="5" max="5" width="11.7109375" customWidth="1"/>
    <col min="6" max="6" width="10.28515625" customWidth="1"/>
    <col min="7" max="7" width="6" customWidth="1"/>
    <col min="8" max="8" width="10.7109375" customWidth="1"/>
    <col min="9" max="9" width="19.140625" customWidth="1"/>
    <col min="10" max="10" width="9.7109375" customWidth="1"/>
    <col min="11" max="11" width="14.5703125" customWidth="1"/>
  </cols>
  <sheetData>
    <row r="1" spans="1:11" ht="15.75" thickBot="1">
      <c r="C1" s="335" t="s">
        <v>1493</v>
      </c>
      <c r="D1" s="335"/>
      <c r="E1" s="335"/>
      <c r="F1" s="335"/>
      <c r="G1" s="335"/>
      <c r="H1" s="335"/>
      <c r="I1" s="335"/>
    </row>
    <row r="2" spans="1:11" ht="81" customHeight="1" thickBot="1">
      <c r="A2" s="305" t="s">
        <v>0</v>
      </c>
      <c r="B2" s="6" t="s">
        <v>1</v>
      </c>
      <c r="C2" s="6" t="s">
        <v>2</v>
      </c>
      <c r="D2" s="7" t="s">
        <v>3</v>
      </c>
      <c r="E2" s="7" t="s">
        <v>4</v>
      </c>
      <c r="F2" s="6" t="s">
        <v>2311</v>
      </c>
      <c r="G2" s="6" t="s">
        <v>2312</v>
      </c>
      <c r="H2" s="8" t="s">
        <v>764</v>
      </c>
      <c r="I2" s="9" t="s">
        <v>2313</v>
      </c>
      <c r="J2" s="186" t="s">
        <v>2314</v>
      </c>
      <c r="K2" s="204" t="s">
        <v>2583</v>
      </c>
    </row>
    <row r="3" spans="1:11" ht="30.75" customHeight="1">
      <c r="A3" s="11">
        <v>1</v>
      </c>
      <c r="B3" s="43" t="s">
        <v>562</v>
      </c>
      <c r="C3" s="36" t="s">
        <v>561</v>
      </c>
      <c r="D3" s="25" t="s">
        <v>1815</v>
      </c>
      <c r="E3" s="25">
        <v>6044.52</v>
      </c>
      <c r="F3" s="36"/>
      <c r="G3" s="36"/>
      <c r="H3" s="28">
        <v>53800.5</v>
      </c>
      <c r="I3" s="40" t="s">
        <v>560</v>
      </c>
      <c r="J3" s="40"/>
      <c r="K3" s="165"/>
    </row>
    <row r="4" spans="1:11" ht="30.75" customHeight="1">
      <c r="A4" s="11">
        <v>2</v>
      </c>
      <c r="B4" s="43" t="s">
        <v>571</v>
      </c>
      <c r="C4" s="36" t="s">
        <v>572</v>
      </c>
      <c r="D4" s="41" t="s">
        <v>1814</v>
      </c>
      <c r="E4" s="44">
        <v>32855</v>
      </c>
      <c r="F4" s="36"/>
      <c r="G4" s="36"/>
      <c r="H4" s="45">
        <v>292409.5</v>
      </c>
      <c r="I4" s="46" t="s">
        <v>564</v>
      </c>
      <c r="J4" s="40"/>
      <c r="K4" s="165"/>
    </row>
    <row r="5" spans="1:11" s="275" customFormat="1" ht="38.25" customHeight="1">
      <c r="A5" s="54"/>
      <c r="B5" s="179" t="s">
        <v>2826</v>
      </c>
      <c r="C5" s="36" t="s">
        <v>572</v>
      </c>
      <c r="D5" s="54"/>
      <c r="E5" s="54"/>
      <c r="F5" s="54">
        <v>328500</v>
      </c>
      <c r="G5" s="54">
        <v>52</v>
      </c>
      <c r="H5" s="54"/>
      <c r="I5" s="54"/>
      <c r="J5" s="40"/>
      <c r="K5" s="179"/>
    </row>
    <row r="6" spans="1:11" ht="43.5" customHeight="1">
      <c r="A6" s="11">
        <v>3</v>
      </c>
      <c r="B6" s="43" t="s">
        <v>1826</v>
      </c>
      <c r="C6" s="36" t="s">
        <v>2041</v>
      </c>
      <c r="D6" s="41"/>
      <c r="E6" s="41"/>
      <c r="F6" s="36"/>
      <c r="G6" s="36"/>
      <c r="H6" s="47"/>
      <c r="I6" s="46" t="s">
        <v>3047</v>
      </c>
      <c r="J6" s="40" t="s">
        <v>3048</v>
      </c>
      <c r="K6" s="179"/>
    </row>
    <row r="7" spans="1:11" ht="21.75">
      <c r="A7" s="11">
        <v>4</v>
      </c>
      <c r="B7" s="179" t="s">
        <v>854</v>
      </c>
      <c r="C7" s="36" t="s">
        <v>561</v>
      </c>
      <c r="D7" s="56"/>
      <c r="E7" s="56"/>
      <c r="F7" s="36"/>
      <c r="G7" s="36"/>
      <c r="H7" s="56"/>
      <c r="I7" s="56"/>
      <c r="J7" s="203"/>
      <c r="K7" s="179"/>
    </row>
    <row r="8" spans="1:11" s="128" customFormat="1" ht="32.25">
      <c r="A8" s="11">
        <v>5</v>
      </c>
      <c r="B8" s="179" t="s">
        <v>1816</v>
      </c>
      <c r="C8" s="179" t="s">
        <v>1817</v>
      </c>
      <c r="D8" s="54" t="s">
        <v>1818</v>
      </c>
      <c r="E8" s="54">
        <v>19384.310000000001</v>
      </c>
      <c r="F8" s="179"/>
      <c r="G8" s="179"/>
      <c r="H8" s="54">
        <v>1253563.28</v>
      </c>
      <c r="I8" s="46" t="s">
        <v>564</v>
      </c>
      <c r="J8" s="203"/>
      <c r="K8" s="179"/>
    </row>
    <row r="9" spans="1:11" ht="32.25">
      <c r="A9" s="11">
        <v>6</v>
      </c>
      <c r="B9" s="277" t="s">
        <v>1819</v>
      </c>
      <c r="C9" s="179" t="s">
        <v>1817</v>
      </c>
      <c r="D9" s="54" t="s">
        <v>1820</v>
      </c>
      <c r="E9" s="54">
        <v>1980.69</v>
      </c>
      <c r="F9" s="179"/>
      <c r="G9" s="179"/>
      <c r="H9" s="54">
        <v>17630.900000000001</v>
      </c>
      <c r="I9" s="36" t="s">
        <v>564</v>
      </c>
      <c r="J9" s="188"/>
      <c r="K9" s="179"/>
    </row>
    <row r="10" spans="1:11" ht="32.25">
      <c r="A10" s="11">
        <v>7</v>
      </c>
      <c r="B10" s="277" t="s">
        <v>1821</v>
      </c>
      <c r="C10" s="179" t="s">
        <v>1817</v>
      </c>
      <c r="D10" s="54" t="s">
        <v>1822</v>
      </c>
      <c r="E10" s="54">
        <v>10653.48</v>
      </c>
      <c r="F10" s="179"/>
      <c r="G10" s="179"/>
      <c r="H10" s="54">
        <v>94811.7</v>
      </c>
      <c r="I10" s="36" t="s">
        <v>564</v>
      </c>
      <c r="J10" s="188"/>
      <c r="K10" s="179"/>
    </row>
    <row r="11" spans="1:11" ht="32.25">
      <c r="A11" s="11">
        <v>8</v>
      </c>
      <c r="B11" s="277" t="s">
        <v>1823</v>
      </c>
      <c r="C11" s="179" t="s">
        <v>1817</v>
      </c>
      <c r="D11" s="54" t="s">
        <v>1516</v>
      </c>
      <c r="E11" s="54">
        <v>3655.59</v>
      </c>
      <c r="F11" s="179"/>
      <c r="G11" s="179"/>
      <c r="H11" s="54">
        <v>32538.400000000001</v>
      </c>
      <c r="I11" s="36" t="s">
        <v>564</v>
      </c>
      <c r="J11" s="188"/>
      <c r="K11" s="179"/>
    </row>
    <row r="12" spans="1:11" ht="32.25">
      <c r="A12" s="11">
        <v>9</v>
      </c>
      <c r="B12" s="277" t="s">
        <v>1824</v>
      </c>
      <c r="C12" s="179" t="s">
        <v>1817</v>
      </c>
      <c r="D12" s="54" t="s">
        <v>1509</v>
      </c>
      <c r="E12" s="54">
        <v>1844.71</v>
      </c>
      <c r="F12" s="179"/>
      <c r="G12" s="179"/>
      <c r="H12" s="54">
        <v>271012.05</v>
      </c>
      <c r="I12" s="36" t="s">
        <v>564</v>
      </c>
      <c r="J12" s="188"/>
      <c r="K12" s="179"/>
    </row>
    <row r="13" spans="1:11">
      <c r="A13" s="58">
        <f>A12</f>
        <v>9</v>
      </c>
      <c r="B13" s="58"/>
      <c r="C13" s="58"/>
      <c r="D13" s="58"/>
      <c r="E13" s="59">
        <f>E3+E4+E6+E7+E8+E9+E10+E11+'Территория детских  площадок, п'!F142</f>
        <v>2287193.59</v>
      </c>
      <c r="F13" s="58">
        <f>SUM(F3:F12)</f>
        <v>328500</v>
      </c>
      <c r="G13" s="58"/>
      <c r="H13" s="59">
        <f>SUM(H3:H12)</f>
        <v>2015766.3299999998</v>
      </c>
      <c r="I13" s="58"/>
      <c r="J13" s="178"/>
      <c r="K13" s="179"/>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8" workbookViewId="0">
      <selection sqref="A1:K13"/>
    </sheetView>
  </sheetViews>
  <sheetFormatPr defaultRowHeight="15"/>
  <cols>
    <col min="1" max="1" width="5.28515625" customWidth="1"/>
    <col min="2" max="2" width="15.140625" customWidth="1"/>
    <col min="3" max="3" width="18.7109375" customWidth="1"/>
    <col min="4" max="4" width="11.5703125" customWidth="1"/>
    <col min="5" max="6" width="8.140625" customWidth="1"/>
    <col min="7" max="7" width="5.85546875" customWidth="1"/>
    <col min="8" max="8" width="12" customWidth="1"/>
    <col min="9" max="9" width="15" customWidth="1"/>
    <col min="10" max="10" width="15.7109375" customWidth="1"/>
    <col min="11" max="11" width="15.140625" customWidth="1"/>
  </cols>
  <sheetData>
    <row r="1" spans="1:11" ht="15.75" thickBot="1">
      <c r="C1" s="335" t="s">
        <v>1599</v>
      </c>
      <c r="D1" s="335"/>
      <c r="E1" s="335"/>
      <c r="F1" s="335"/>
      <c r="G1" s="335"/>
      <c r="H1" s="335"/>
      <c r="I1" s="335"/>
    </row>
    <row r="2" spans="1:11" ht="67.5" customHeight="1" thickBot="1">
      <c r="A2" s="69" t="s">
        <v>0</v>
      </c>
      <c r="B2" s="70" t="s">
        <v>1</v>
      </c>
      <c r="C2" s="70" t="s">
        <v>2</v>
      </c>
      <c r="D2" s="71" t="s">
        <v>3</v>
      </c>
      <c r="E2" s="71" t="s">
        <v>4</v>
      </c>
      <c r="F2" s="72" t="s">
        <v>2311</v>
      </c>
      <c r="G2" s="72" t="s">
        <v>2312</v>
      </c>
      <c r="H2" s="72" t="s">
        <v>764</v>
      </c>
      <c r="I2" s="73" t="s">
        <v>2689</v>
      </c>
      <c r="J2" s="205" t="s">
        <v>2314</v>
      </c>
      <c r="K2" s="206" t="s">
        <v>2583</v>
      </c>
    </row>
    <row r="3" spans="1:11" ht="57.75" customHeight="1">
      <c r="A3" s="11">
        <v>1</v>
      </c>
      <c r="B3" s="42" t="s">
        <v>569</v>
      </c>
      <c r="C3" s="36" t="s">
        <v>570</v>
      </c>
      <c r="D3" s="41" t="s">
        <v>1468</v>
      </c>
      <c r="E3" s="44">
        <v>26232</v>
      </c>
      <c r="F3" s="44"/>
      <c r="G3" s="44"/>
      <c r="H3" s="44">
        <v>6398047.7599999998</v>
      </c>
      <c r="I3" s="36" t="s">
        <v>564</v>
      </c>
      <c r="J3" s="40" t="s">
        <v>2692</v>
      </c>
      <c r="K3" s="165" t="s">
        <v>2690</v>
      </c>
    </row>
    <row r="4" spans="1:11" ht="45" customHeight="1">
      <c r="A4" s="11">
        <v>1</v>
      </c>
      <c r="B4" s="42" t="s">
        <v>2827</v>
      </c>
      <c r="C4" s="36" t="s">
        <v>570</v>
      </c>
      <c r="D4" s="41"/>
      <c r="E4" s="44">
        <v>400000</v>
      </c>
      <c r="F4" s="44">
        <v>100</v>
      </c>
      <c r="G4" s="44"/>
      <c r="H4" s="44"/>
      <c r="I4" s="36"/>
      <c r="J4" s="40" t="s">
        <v>2798</v>
      </c>
      <c r="K4" s="165"/>
    </row>
    <row r="5" spans="1:11" ht="60.75">
      <c r="A5" s="83">
        <v>2</v>
      </c>
      <c r="B5" s="261" t="s">
        <v>919</v>
      </c>
      <c r="C5" s="260" t="s">
        <v>570</v>
      </c>
      <c r="D5" s="253"/>
      <c r="E5" s="253"/>
      <c r="F5" s="253"/>
      <c r="G5" s="253"/>
      <c r="H5" s="262">
        <v>2268000</v>
      </c>
      <c r="I5" s="222" t="s">
        <v>1481</v>
      </c>
      <c r="J5" s="263" t="s">
        <v>2693</v>
      </c>
      <c r="K5" s="222" t="s">
        <v>2691</v>
      </c>
    </row>
    <row r="6" spans="1:11" ht="60.75">
      <c r="A6" s="84">
        <v>3</v>
      </c>
      <c r="B6" s="261" t="s">
        <v>920</v>
      </c>
      <c r="C6" s="260" t="s">
        <v>570</v>
      </c>
      <c r="D6" s="253"/>
      <c r="E6" s="253"/>
      <c r="F6" s="253"/>
      <c r="G6" s="253"/>
      <c r="H6" s="262">
        <v>528750</v>
      </c>
      <c r="I6" s="222" t="s">
        <v>1481</v>
      </c>
      <c r="J6" s="263" t="s">
        <v>2693</v>
      </c>
      <c r="K6" s="222" t="s">
        <v>2691</v>
      </c>
    </row>
    <row r="7" spans="1:11" ht="84.75">
      <c r="A7" s="11">
        <v>4</v>
      </c>
      <c r="B7" s="261" t="s">
        <v>921</v>
      </c>
      <c r="C7" s="260" t="s">
        <v>570</v>
      </c>
      <c r="D7" s="253"/>
      <c r="E7" s="253"/>
      <c r="F7" s="253"/>
      <c r="G7" s="253"/>
      <c r="H7" s="262">
        <v>151500</v>
      </c>
      <c r="I7" s="222" t="s">
        <v>1481</v>
      </c>
      <c r="J7" s="263" t="s">
        <v>2693</v>
      </c>
      <c r="K7" s="222" t="s">
        <v>2691</v>
      </c>
    </row>
    <row r="8" spans="1:11" ht="84.75">
      <c r="A8" s="83">
        <v>5</v>
      </c>
      <c r="B8" s="261" t="s">
        <v>922</v>
      </c>
      <c r="C8" s="260" t="s">
        <v>570</v>
      </c>
      <c r="D8" s="253"/>
      <c r="E8" s="253"/>
      <c r="F8" s="253"/>
      <c r="G8" s="253"/>
      <c r="H8" s="262">
        <v>151500</v>
      </c>
      <c r="I8" s="222" t="s">
        <v>1481</v>
      </c>
      <c r="J8" s="263" t="s">
        <v>2693</v>
      </c>
      <c r="K8" s="222" t="s">
        <v>2691</v>
      </c>
    </row>
    <row r="9" spans="1:11" ht="60.75">
      <c r="A9" s="84">
        <v>6</v>
      </c>
      <c r="B9" s="261" t="s">
        <v>919</v>
      </c>
      <c r="C9" s="260" t="s">
        <v>925</v>
      </c>
      <c r="D9" s="264"/>
      <c r="E9" s="265"/>
      <c r="F9" s="265"/>
      <c r="G9" s="265"/>
      <c r="H9" s="264"/>
      <c r="I9" s="222" t="s">
        <v>1481</v>
      </c>
      <c r="J9" s="263" t="s">
        <v>2693</v>
      </c>
      <c r="K9" s="266" t="s">
        <v>2694</v>
      </c>
    </row>
    <row r="10" spans="1:11" ht="46.5" customHeight="1">
      <c r="A10" s="284">
        <v>7</v>
      </c>
      <c r="B10" s="261" t="s">
        <v>919</v>
      </c>
      <c r="C10" s="260" t="s">
        <v>926</v>
      </c>
      <c r="D10" s="253"/>
      <c r="E10" s="253"/>
      <c r="F10" s="253"/>
      <c r="G10" s="253"/>
      <c r="H10" s="253"/>
      <c r="I10" s="222" t="s">
        <v>1481</v>
      </c>
      <c r="J10" s="263" t="s">
        <v>2693</v>
      </c>
      <c r="K10" s="266" t="s">
        <v>2695</v>
      </c>
    </row>
    <row r="11" spans="1:11" ht="48.75">
      <c r="A11" s="100">
        <v>8</v>
      </c>
      <c r="B11" s="261" t="s">
        <v>919</v>
      </c>
      <c r="C11" s="260" t="s">
        <v>929</v>
      </c>
      <c r="D11" s="253"/>
      <c r="E11" s="253"/>
      <c r="F11" s="253"/>
      <c r="G11" s="253"/>
      <c r="H11" s="253"/>
      <c r="I11" s="222" t="s">
        <v>1480</v>
      </c>
      <c r="J11" s="263" t="s">
        <v>2693</v>
      </c>
      <c r="K11" s="266" t="s">
        <v>2696</v>
      </c>
    </row>
    <row r="12" spans="1:11" ht="108">
      <c r="A12" s="57">
        <v>9</v>
      </c>
      <c r="B12" s="267" t="s">
        <v>2091</v>
      </c>
      <c r="C12" s="267" t="s">
        <v>2092</v>
      </c>
      <c r="D12" s="267"/>
      <c r="E12" s="267"/>
      <c r="F12" s="267"/>
      <c r="G12" s="267"/>
      <c r="H12" s="267"/>
      <c r="I12" s="267" t="s">
        <v>2093</v>
      </c>
      <c r="J12" s="263" t="s">
        <v>2693</v>
      </c>
      <c r="K12" s="253"/>
    </row>
    <row r="13" spans="1:11">
      <c r="A13" s="85">
        <v>9</v>
      </c>
      <c r="B13" s="264"/>
      <c r="C13" s="264"/>
      <c r="D13" s="264"/>
      <c r="E13" s="265">
        <f>SUM(E4:E10)</f>
        <v>400000</v>
      </c>
      <c r="F13" s="265">
        <f>SUM(F3:F12)</f>
        <v>100</v>
      </c>
      <c r="G13" s="265"/>
      <c r="H13" s="265">
        <f>SUM(H4:H10)</f>
        <v>3099750</v>
      </c>
      <c r="I13" s="264"/>
      <c r="J13" s="268"/>
      <c r="K13" s="264"/>
    </row>
  </sheetData>
  <mergeCells count="1">
    <mergeCell ref="C1:I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zoomScaleNormal="100" workbookViewId="0">
      <selection activeCell="K130" sqref="A1:K130"/>
    </sheetView>
  </sheetViews>
  <sheetFormatPr defaultRowHeight="15"/>
  <cols>
    <col min="1" max="1" width="3.28515625" customWidth="1"/>
    <col min="2" max="2" width="16.140625" customWidth="1"/>
    <col min="3" max="3" width="14.85546875" customWidth="1"/>
    <col min="4" max="4" width="11.42578125" customWidth="1"/>
    <col min="5" max="5" width="8.7109375" customWidth="1"/>
    <col min="7" max="7" width="9.140625" customWidth="1"/>
    <col min="8" max="8" width="11.140625" style="295" customWidth="1"/>
    <col min="9" max="9" width="12.7109375" customWidth="1"/>
    <col min="10" max="10" width="13.7109375" customWidth="1"/>
    <col min="11" max="11" width="18.5703125" customWidth="1"/>
  </cols>
  <sheetData>
    <row r="1" spans="1:11" ht="15.75" thickBot="1">
      <c r="B1" s="335" t="s">
        <v>1492</v>
      </c>
      <c r="C1" s="335"/>
      <c r="D1" s="335"/>
      <c r="E1" s="335"/>
      <c r="F1" s="335"/>
      <c r="G1" s="335"/>
      <c r="H1" s="335"/>
      <c r="I1" s="335"/>
    </row>
    <row r="2" spans="1:11" ht="54.75" customHeight="1" thickBot="1">
      <c r="A2" s="4" t="s">
        <v>0</v>
      </c>
      <c r="B2" s="5" t="s">
        <v>1</v>
      </c>
      <c r="C2" s="6" t="s">
        <v>2</v>
      </c>
      <c r="D2" s="7" t="s">
        <v>3</v>
      </c>
      <c r="E2" s="7" t="s">
        <v>4</v>
      </c>
      <c r="F2" s="8" t="s">
        <v>2311</v>
      </c>
      <c r="G2" s="8" t="s">
        <v>2312</v>
      </c>
      <c r="H2" s="288" t="s">
        <v>764</v>
      </c>
      <c r="I2" s="9" t="s">
        <v>2313</v>
      </c>
      <c r="J2" s="10" t="s">
        <v>2314</v>
      </c>
      <c r="K2" s="206" t="s">
        <v>2583</v>
      </c>
    </row>
    <row r="3" spans="1:11" ht="16.5" customHeight="1">
      <c r="A3" s="108"/>
      <c r="B3" s="337" t="s">
        <v>636</v>
      </c>
      <c r="C3" s="338"/>
      <c r="D3" s="338"/>
      <c r="E3" s="338"/>
      <c r="F3" s="338"/>
      <c r="G3" s="338"/>
      <c r="H3" s="338"/>
      <c r="I3" s="338"/>
      <c r="J3" s="338"/>
    </row>
    <row r="4" spans="1:11" ht="30" customHeight="1">
      <c r="A4" s="11">
        <v>1</v>
      </c>
      <c r="B4" s="11" t="s">
        <v>636</v>
      </c>
      <c r="C4" s="12" t="s">
        <v>637</v>
      </c>
      <c r="D4" s="13" t="s">
        <v>765</v>
      </c>
      <c r="E4" s="13">
        <v>288.2</v>
      </c>
      <c r="F4" s="13">
        <v>288.2</v>
      </c>
      <c r="G4" s="13"/>
      <c r="H4" s="289">
        <v>1232332.3600000001</v>
      </c>
      <c r="I4" s="14" t="s">
        <v>3026</v>
      </c>
      <c r="J4" s="15"/>
      <c r="K4" s="57"/>
    </row>
    <row r="5" spans="1:11" s="61" customFormat="1" ht="26.25" customHeight="1">
      <c r="A5" s="20">
        <f>A4</f>
        <v>1</v>
      </c>
      <c r="B5" s="20" t="s">
        <v>1526</v>
      </c>
      <c r="C5" s="115"/>
      <c r="D5" s="114"/>
      <c r="E5" s="114">
        <f>SUM(E4)</f>
        <v>288.2</v>
      </c>
      <c r="F5" s="114">
        <f>SUM(F4)</f>
        <v>288.2</v>
      </c>
      <c r="G5" s="114"/>
      <c r="H5" s="290">
        <f>SUM(H4)</f>
        <v>1232332.3600000001</v>
      </c>
      <c r="I5" s="112"/>
      <c r="J5" s="21"/>
      <c r="K5" s="58"/>
    </row>
    <row r="6" spans="1:11" ht="15" customHeight="1">
      <c r="A6" s="11"/>
      <c r="B6" s="339" t="s">
        <v>654</v>
      </c>
      <c r="C6" s="340"/>
      <c r="D6" s="340"/>
      <c r="E6" s="340"/>
      <c r="F6" s="340"/>
      <c r="G6" s="340"/>
      <c r="H6" s="340"/>
      <c r="I6" s="340"/>
      <c r="J6" s="341"/>
    </row>
    <row r="7" spans="1:11" ht="26.25" customHeight="1">
      <c r="A7" s="11">
        <v>1</v>
      </c>
      <c r="B7" s="16" t="s">
        <v>654</v>
      </c>
      <c r="C7" s="90" t="s">
        <v>655</v>
      </c>
      <c r="D7" s="55" t="s">
        <v>828</v>
      </c>
      <c r="E7" s="18">
        <v>483.95</v>
      </c>
      <c r="F7" s="18">
        <v>483.95</v>
      </c>
      <c r="G7" s="18"/>
      <c r="H7" s="291">
        <v>0</v>
      </c>
      <c r="I7" s="19" t="s">
        <v>3027</v>
      </c>
      <c r="J7" s="19"/>
      <c r="K7" s="57"/>
    </row>
    <row r="8" spans="1:11" ht="36" customHeight="1">
      <c r="A8" s="11">
        <v>2</v>
      </c>
      <c r="B8" s="11" t="s">
        <v>826</v>
      </c>
      <c r="C8" s="15" t="s">
        <v>825</v>
      </c>
      <c r="D8" s="25" t="s">
        <v>827</v>
      </c>
      <c r="E8" s="13">
        <v>853</v>
      </c>
      <c r="F8" s="13">
        <v>853</v>
      </c>
      <c r="G8" s="13"/>
      <c r="H8" s="289">
        <v>1</v>
      </c>
      <c r="I8" s="14" t="s">
        <v>3035</v>
      </c>
      <c r="J8" s="14"/>
      <c r="K8" s="57"/>
    </row>
    <row r="9" spans="1:11" ht="23.25" customHeight="1">
      <c r="A9" s="11">
        <v>3</v>
      </c>
      <c r="B9" s="11" t="s">
        <v>1666</v>
      </c>
      <c r="C9" s="14" t="s">
        <v>1667</v>
      </c>
      <c r="D9" s="25" t="s">
        <v>1668</v>
      </c>
      <c r="E9" s="13">
        <v>151</v>
      </c>
      <c r="F9" s="13">
        <v>151</v>
      </c>
      <c r="G9" s="13"/>
      <c r="H9" s="289">
        <v>110017</v>
      </c>
      <c r="I9" s="14"/>
      <c r="J9" s="14" t="s">
        <v>1669</v>
      </c>
      <c r="K9" s="57"/>
    </row>
    <row r="10" spans="1:11" ht="35.25" customHeight="1">
      <c r="A10" s="11">
        <v>4</v>
      </c>
      <c r="B10" s="11" t="s">
        <v>1666</v>
      </c>
      <c r="C10" s="14" t="s">
        <v>1670</v>
      </c>
      <c r="D10" s="25" t="s">
        <v>1671</v>
      </c>
      <c r="E10" s="13">
        <v>8</v>
      </c>
      <c r="F10" s="13">
        <v>8</v>
      </c>
      <c r="G10" s="13"/>
      <c r="H10" s="289">
        <v>5829</v>
      </c>
      <c r="I10" s="14" t="s">
        <v>3034</v>
      </c>
      <c r="J10" s="14" t="s">
        <v>1845</v>
      </c>
      <c r="K10" s="57"/>
    </row>
    <row r="11" spans="1:11" ht="39" customHeight="1">
      <c r="A11" s="11">
        <v>5</v>
      </c>
      <c r="B11" s="11" t="s">
        <v>1666</v>
      </c>
      <c r="C11" s="14" t="s">
        <v>1672</v>
      </c>
      <c r="D11" s="25" t="s">
        <v>1676</v>
      </c>
      <c r="E11" s="13">
        <v>7</v>
      </c>
      <c r="F11" s="13">
        <v>7</v>
      </c>
      <c r="G11" s="13"/>
      <c r="H11" s="289">
        <v>5100</v>
      </c>
      <c r="I11" s="14" t="s">
        <v>3033</v>
      </c>
      <c r="J11" s="14" t="s">
        <v>1845</v>
      </c>
      <c r="K11" s="57"/>
    </row>
    <row r="12" spans="1:11" ht="14.25" customHeight="1">
      <c r="A12" s="11">
        <v>6</v>
      </c>
      <c r="B12" s="11" t="s">
        <v>1666</v>
      </c>
      <c r="C12" s="14" t="s">
        <v>1674</v>
      </c>
      <c r="D12" s="25" t="s">
        <v>1675</v>
      </c>
      <c r="E12" s="13">
        <v>19</v>
      </c>
      <c r="F12" s="13">
        <v>19</v>
      </c>
      <c r="G12" s="13"/>
      <c r="H12" s="289">
        <v>0</v>
      </c>
      <c r="I12" s="14"/>
      <c r="J12" s="14" t="s">
        <v>1673</v>
      </c>
      <c r="K12" s="57"/>
    </row>
    <row r="13" spans="1:11" ht="32.25" customHeight="1">
      <c r="A13" s="11">
        <v>7</v>
      </c>
      <c r="B13" s="11" t="s">
        <v>1666</v>
      </c>
      <c r="C13" s="14" t="s">
        <v>1678</v>
      </c>
      <c r="D13" s="25" t="s">
        <v>1677</v>
      </c>
      <c r="E13" s="13">
        <v>7</v>
      </c>
      <c r="F13" s="13">
        <v>7</v>
      </c>
      <c r="G13" s="13"/>
      <c r="H13" s="289">
        <v>5100</v>
      </c>
      <c r="I13" s="14" t="s">
        <v>3032</v>
      </c>
      <c r="J13" s="14"/>
      <c r="K13" s="57"/>
    </row>
    <row r="14" spans="1:11" ht="28.5" customHeight="1">
      <c r="A14" s="11">
        <v>8</v>
      </c>
      <c r="B14" s="11" t="s">
        <v>1666</v>
      </c>
      <c r="C14" s="14" t="s">
        <v>1679</v>
      </c>
      <c r="D14" s="25" t="s">
        <v>1680</v>
      </c>
      <c r="E14" s="13">
        <v>10</v>
      </c>
      <c r="F14" s="13">
        <v>10</v>
      </c>
      <c r="G14" s="13"/>
      <c r="H14" s="289">
        <v>7286</v>
      </c>
      <c r="I14" s="14" t="s">
        <v>3031</v>
      </c>
      <c r="J14" s="14"/>
      <c r="K14" s="57"/>
    </row>
    <row r="15" spans="1:11" ht="12" customHeight="1">
      <c r="A15" s="11">
        <v>9</v>
      </c>
      <c r="B15" s="11" t="s">
        <v>1666</v>
      </c>
      <c r="C15" s="14" t="s">
        <v>1681</v>
      </c>
      <c r="D15" s="25" t="s">
        <v>1682</v>
      </c>
      <c r="E15" s="13">
        <v>64</v>
      </c>
      <c r="F15" s="13">
        <v>64</v>
      </c>
      <c r="G15" s="13"/>
      <c r="H15" s="289">
        <v>46630</v>
      </c>
      <c r="I15" s="14"/>
      <c r="J15" s="14" t="s">
        <v>1673</v>
      </c>
      <c r="K15" s="57"/>
    </row>
    <row r="16" spans="1:11" ht="12.75" customHeight="1">
      <c r="A16" s="11">
        <v>10</v>
      </c>
      <c r="B16" s="11" t="s">
        <v>1666</v>
      </c>
      <c r="C16" s="14" t="s">
        <v>1683</v>
      </c>
      <c r="D16" s="25" t="s">
        <v>1684</v>
      </c>
      <c r="E16" s="13">
        <v>9</v>
      </c>
      <c r="F16" s="13">
        <v>9</v>
      </c>
      <c r="G16" s="13"/>
      <c r="H16" s="289">
        <v>6557</v>
      </c>
      <c r="I16" s="14"/>
      <c r="J16" s="14" t="s">
        <v>1673</v>
      </c>
      <c r="K16" s="57"/>
    </row>
    <row r="17" spans="1:11" ht="12.75" customHeight="1">
      <c r="A17" s="11">
        <v>11</v>
      </c>
      <c r="B17" s="11" t="s">
        <v>1666</v>
      </c>
      <c r="C17" s="14" t="s">
        <v>1685</v>
      </c>
      <c r="D17" s="25" t="s">
        <v>1686</v>
      </c>
      <c r="E17" s="13">
        <v>26</v>
      </c>
      <c r="F17" s="13">
        <v>26</v>
      </c>
      <c r="G17" s="13"/>
      <c r="H17" s="289">
        <v>18943</v>
      </c>
      <c r="I17" s="14"/>
      <c r="J17" s="14" t="s">
        <v>1673</v>
      </c>
      <c r="K17" s="57"/>
    </row>
    <row r="18" spans="1:11" ht="33.75" customHeight="1">
      <c r="A18" s="11">
        <v>12</v>
      </c>
      <c r="B18" s="11" t="s">
        <v>1666</v>
      </c>
      <c r="C18" s="14" t="s">
        <v>1687</v>
      </c>
      <c r="D18" s="25" t="s">
        <v>1688</v>
      </c>
      <c r="E18" s="13">
        <v>25</v>
      </c>
      <c r="F18" s="13">
        <v>25</v>
      </c>
      <c r="G18" s="13"/>
      <c r="H18" s="289">
        <v>18215</v>
      </c>
      <c r="I18" s="14" t="s">
        <v>3030</v>
      </c>
      <c r="J18" s="14"/>
      <c r="K18" s="57"/>
    </row>
    <row r="19" spans="1:11" ht="33.75" customHeight="1">
      <c r="A19" s="11">
        <v>13</v>
      </c>
      <c r="B19" s="11" t="s">
        <v>1666</v>
      </c>
      <c r="C19" s="14" t="s">
        <v>1689</v>
      </c>
      <c r="D19" s="25" t="s">
        <v>1690</v>
      </c>
      <c r="E19" s="13">
        <v>14</v>
      </c>
      <c r="F19" s="13">
        <v>14</v>
      </c>
      <c r="G19" s="13"/>
      <c r="H19" s="289">
        <v>10200</v>
      </c>
      <c r="I19" s="14" t="s">
        <v>2245</v>
      </c>
      <c r="J19" s="57"/>
      <c r="K19" s="57"/>
    </row>
    <row r="20" spans="1:11" ht="32.25" customHeight="1">
      <c r="A20" s="11">
        <v>14</v>
      </c>
      <c r="B20" s="11" t="s">
        <v>1666</v>
      </c>
      <c r="C20" s="14" t="s">
        <v>1691</v>
      </c>
      <c r="D20" s="25" t="s">
        <v>1692</v>
      </c>
      <c r="E20" s="13">
        <v>101</v>
      </c>
      <c r="F20" s="13">
        <v>101</v>
      </c>
      <c r="G20" s="13"/>
      <c r="H20" s="289">
        <v>73588</v>
      </c>
      <c r="I20" s="14" t="s">
        <v>2241</v>
      </c>
      <c r="J20" s="57"/>
      <c r="K20" s="57"/>
    </row>
    <row r="21" spans="1:11" ht="13.5" customHeight="1">
      <c r="A21" s="11">
        <v>15</v>
      </c>
      <c r="B21" s="11" t="s">
        <v>1666</v>
      </c>
      <c r="C21" s="14" t="s">
        <v>1693</v>
      </c>
      <c r="D21" s="25" t="s">
        <v>1694</v>
      </c>
      <c r="E21" s="13">
        <v>33</v>
      </c>
      <c r="F21" s="13">
        <v>33</v>
      </c>
      <c r="G21" s="13"/>
      <c r="H21" s="289">
        <v>0</v>
      </c>
      <c r="I21" s="14"/>
      <c r="J21" s="14" t="s">
        <v>1673</v>
      </c>
      <c r="K21" s="57"/>
    </row>
    <row r="22" spans="1:11" ht="12" customHeight="1">
      <c r="A22" s="11">
        <v>16</v>
      </c>
      <c r="B22" s="11" t="s">
        <v>1666</v>
      </c>
      <c r="C22" s="14" t="s">
        <v>1695</v>
      </c>
      <c r="D22" s="25" t="s">
        <v>1696</v>
      </c>
      <c r="E22" s="13">
        <v>5</v>
      </c>
      <c r="F22" s="13">
        <v>5</v>
      </c>
      <c r="G22" s="13"/>
      <c r="H22" s="289">
        <v>3643</v>
      </c>
      <c r="I22" s="14"/>
      <c r="J22" s="14" t="s">
        <v>1698</v>
      </c>
      <c r="K22" s="57"/>
    </row>
    <row r="23" spans="1:11" ht="12.75" customHeight="1">
      <c r="A23" s="11">
        <v>17</v>
      </c>
      <c r="B23" s="11" t="s">
        <v>1666</v>
      </c>
      <c r="C23" s="14" t="s">
        <v>1697</v>
      </c>
      <c r="D23" s="25" t="s">
        <v>1707</v>
      </c>
      <c r="E23" s="13">
        <v>84</v>
      </c>
      <c r="F23" s="13">
        <v>84</v>
      </c>
      <c r="G23" s="13"/>
      <c r="H23" s="289">
        <v>61202</v>
      </c>
      <c r="I23" s="14"/>
      <c r="J23" s="14" t="s">
        <v>1699</v>
      </c>
      <c r="K23" s="57"/>
    </row>
    <row r="24" spans="1:11" ht="12.75" customHeight="1">
      <c r="A24" s="11">
        <v>18</v>
      </c>
      <c r="B24" s="11" t="s">
        <v>1666</v>
      </c>
      <c r="C24" s="14" t="s">
        <v>1700</v>
      </c>
      <c r="D24" s="25" t="s">
        <v>1701</v>
      </c>
      <c r="E24" s="13">
        <v>105</v>
      </c>
      <c r="F24" s="13">
        <v>105</v>
      </c>
      <c r="G24" s="13"/>
      <c r="H24" s="289">
        <v>76502</v>
      </c>
      <c r="I24" s="14"/>
      <c r="J24" s="14" t="s">
        <v>1698</v>
      </c>
      <c r="K24" s="57"/>
    </row>
    <row r="25" spans="1:11" ht="33.75" customHeight="1">
      <c r="A25" s="11">
        <v>19</v>
      </c>
      <c r="B25" s="11" t="s">
        <v>1666</v>
      </c>
      <c r="C25" s="14" t="s">
        <v>1702</v>
      </c>
      <c r="D25" s="25" t="s">
        <v>1703</v>
      </c>
      <c r="E25" s="13">
        <v>11</v>
      </c>
      <c r="F25" s="13">
        <v>11</v>
      </c>
      <c r="G25" s="13"/>
      <c r="H25" s="289">
        <v>8015</v>
      </c>
      <c r="I25" s="14" t="s">
        <v>2250</v>
      </c>
      <c r="J25" s="57"/>
      <c r="K25" s="57"/>
    </row>
    <row r="26" spans="1:11" ht="33" customHeight="1">
      <c r="A26" s="11">
        <v>20</v>
      </c>
      <c r="B26" s="11" t="s">
        <v>1666</v>
      </c>
      <c r="C26" s="14" t="s">
        <v>1705</v>
      </c>
      <c r="D26" s="25" t="s">
        <v>1706</v>
      </c>
      <c r="E26" s="13">
        <v>79</v>
      </c>
      <c r="F26" s="13">
        <v>79</v>
      </c>
      <c r="G26" s="13"/>
      <c r="H26" s="289">
        <v>57559</v>
      </c>
      <c r="I26" s="14" t="s">
        <v>2251</v>
      </c>
      <c r="J26" s="57"/>
      <c r="K26" s="57"/>
    </row>
    <row r="27" spans="1:11" ht="12.75" customHeight="1">
      <c r="A27" s="11">
        <v>21</v>
      </c>
      <c r="B27" s="11" t="s">
        <v>1666</v>
      </c>
      <c r="C27" s="14" t="s">
        <v>1708</v>
      </c>
      <c r="D27" s="25" t="s">
        <v>1709</v>
      </c>
      <c r="E27" s="13">
        <v>22</v>
      </c>
      <c r="F27" s="13">
        <v>22</v>
      </c>
      <c r="G27" s="13"/>
      <c r="H27" s="289">
        <v>16029</v>
      </c>
      <c r="I27" s="14"/>
      <c r="J27" s="14" t="s">
        <v>1698</v>
      </c>
      <c r="K27" s="57"/>
    </row>
    <row r="28" spans="1:11" ht="36" customHeight="1">
      <c r="A28" s="11">
        <v>22</v>
      </c>
      <c r="B28" s="11" t="s">
        <v>1666</v>
      </c>
      <c r="C28" s="14" t="s">
        <v>1710</v>
      </c>
      <c r="D28" s="25" t="s">
        <v>1711</v>
      </c>
      <c r="E28" s="13">
        <v>8</v>
      </c>
      <c r="F28" s="13">
        <v>8</v>
      </c>
      <c r="G28" s="13"/>
      <c r="H28" s="289">
        <v>5829</v>
      </c>
      <c r="I28" s="14" t="s">
        <v>2240</v>
      </c>
      <c r="J28" s="57"/>
      <c r="K28" s="57"/>
    </row>
    <row r="29" spans="1:11" ht="33" customHeight="1">
      <c r="A29" s="11">
        <v>23</v>
      </c>
      <c r="B29" s="11" t="s">
        <v>1666</v>
      </c>
      <c r="C29" s="14" t="s">
        <v>1712</v>
      </c>
      <c r="D29" s="25" t="s">
        <v>1713</v>
      </c>
      <c r="E29" s="13">
        <v>34</v>
      </c>
      <c r="F29" s="13">
        <v>34</v>
      </c>
      <c r="G29" s="13"/>
      <c r="H29" s="289">
        <v>24772</v>
      </c>
      <c r="I29" s="14" t="s">
        <v>2249</v>
      </c>
      <c r="J29" s="57"/>
      <c r="K29" s="57"/>
    </row>
    <row r="30" spans="1:11" ht="15" customHeight="1">
      <c r="A30" s="11">
        <v>24</v>
      </c>
      <c r="B30" s="11" t="s">
        <v>1666</v>
      </c>
      <c r="C30" s="14" t="s">
        <v>1714</v>
      </c>
      <c r="D30" s="25" t="s">
        <v>1715</v>
      </c>
      <c r="E30" s="13">
        <v>80</v>
      </c>
      <c r="F30" s="13">
        <v>80</v>
      </c>
      <c r="G30" s="13"/>
      <c r="H30" s="289">
        <v>58287</v>
      </c>
      <c r="I30" s="14"/>
      <c r="J30" s="14" t="s">
        <v>1698</v>
      </c>
      <c r="K30" s="57"/>
    </row>
    <row r="31" spans="1:11" ht="12" customHeight="1">
      <c r="A31" s="11">
        <v>25</v>
      </c>
      <c r="B31" s="11" t="s">
        <v>1666</v>
      </c>
      <c r="C31" s="14" t="s">
        <v>1716</v>
      </c>
      <c r="D31" s="25" t="s">
        <v>1717</v>
      </c>
      <c r="E31" s="13">
        <v>6</v>
      </c>
      <c r="F31" s="13">
        <v>6</v>
      </c>
      <c r="G31" s="13"/>
      <c r="H31" s="289">
        <v>4372</v>
      </c>
      <c r="I31" s="14"/>
      <c r="J31" s="14" t="s">
        <v>1698</v>
      </c>
      <c r="K31" s="57"/>
    </row>
    <row r="32" spans="1:11" ht="21.75" customHeight="1">
      <c r="A32" s="11">
        <v>26</v>
      </c>
      <c r="B32" s="11" t="s">
        <v>1666</v>
      </c>
      <c r="C32" s="14" t="s">
        <v>1718</v>
      </c>
      <c r="D32" s="25" t="s">
        <v>1671</v>
      </c>
      <c r="E32" s="13">
        <v>10</v>
      </c>
      <c r="F32" s="13">
        <v>10</v>
      </c>
      <c r="G32" s="13"/>
      <c r="H32" s="289">
        <v>5829</v>
      </c>
      <c r="I32" s="14" t="s">
        <v>2238</v>
      </c>
      <c r="J32" s="57"/>
      <c r="K32" s="57"/>
    </row>
    <row r="33" spans="1:11" ht="30.75" customHeight="1">
      <c r="A33" s="11"/>
      <c r="B33" s="11" t="s">
        <v>1666</v>
      </c>
      <c r="C33" s="14" t="s">
        <v>2242</v>
      </c>
      <c r="D33" s="25" t="s">
        <v>1719</v>
      </c>
      <c r="E33" s="13">
        <v>10</v>
      </c>
      <c r="F33" s="13">
        <v>10</v>
      </c>
      <c r="G33" s="13"/>
      <c r="H33" s="289">
        <v>7286</v>
      </c>
      <c r="I33" s="14" t="s">
        <v>2238</v>
      </c>
      <c r="J33" s="57"/>
      <c r="K33" s="57"/>
    </row>
    <row r="34" spans="1:11" ht="34.5" customHeight="1">
      <c r="A34" s="11">
        <v>27</v>
      </c>
      <c r="B34" s="11" t="s">
        <v>1666</v>
      </c>
      <c r="C34" s="14" t="s">
        <v>1720</v>
      </c>
      <c r="D34" s="25" t="s">
        <v>1721</v>
      </c>
      <c r="E34" s="13">
        <v>22</v>
      </c>
      <c r="F34" s="13">
        <v>22</v>
      </c>
      <c r="G34" s="13"/>
      <c r="H34" s="289">
        <v>0</v>
      </c>
      <c r="I34" s="14" t="s">
        <v>2243</v>
      </c>
      <c r="J34" s="57"/>
      <c r="K34" s="57"/>
    </row>
    <row r="35" spans="1:11" ht="13.5" customHeight="1">
      <c r="A35" s="11">
        <v>28</v>
      </c>
      <c r="B35" s="11" t="s">
        <v>1666</v>
      </c>
      <c r="C35" s="14" t="s">
        <v>1722</v>
      </c>
      <c r="D35" s="25" t="s">
        <v>1723</v>
      </c>
      <c r="E35" s="13">
        <v>27</v>
      </c>
      <c r="F35" s="13">
        <v>27</v>
      </c>
      <c r="G35" s="13"/>
      <c r="H35" s="289">
        <v>19672</v>
      </c>
      <c r="I35" s="14"/>
      <c r="J35" s="14" t="s">
        <v>1698</v>
      </c>
      <c r="K35" s="57"/>
    </row>
    <row r="36" spans="1:11" ht="14.25" customHeight="1">
      <c r="A36" s="11">
        <v>29</v>
      </c>
      <c r="B36" s="11" t="s">
        <v>1666</v>
      </c>
      <c r="C36" s="14" t="s">
        <v>1724</v>
      </c>
      <c r="D36" s="25" t="s">
        <v>1725</v>
      </c>
      <c r="E36" s="13">
        <v>7</v>
      </c>
      <c r="F36" s="13">
        <v>7</v>
      </c>
      <c r="G36" s="13"/>
      <c r="H36" s="289">
        <v>5100</v>
      </c>
      <c r="I36" s="14"/>
      <c r="J36" s="14" t="s">
        <v>1704</v>
      </c>
      <c r="K36" s="57"/>
    </row>
    <row r="37" spans="1:11" ht="13.5" customHeight="1">
      <c r="A37" s="11">
        <v>30</v>
      </c>
      <c r="B37" s="11" t="s">
        <v>1666</v>
      </c>
      <c r="C37" s="14" t="s">
        <v>1726</v>
      </c>
      <c r="D37" s="25" t="s">
        <v>1727</v>
      </c>
      <c r="E37" s="13">
        <v>12</v>
      </c>
      <c r="F37" s="13">
        <v>12</v>
      </c>
      <c r="G37" s="13"/>
      <c r="H37" s="289">
        <v>8743</v>
      </c>
      <c r="I37" s="14"/>
      <c r="J37" s="14" t="s">
        <v>1704</v>
      </c>
      <c r="K37" s="57"/>
    </row>
    <row r="38" spans="1:11" ht="15" customHeight="1">
      <c r="A38" s="11">
        <v>31</v>
      </c>
      <c r="B38" s="11" t="s">
        <v>1666</v>
      </c>
      <c r="C38" s="14" t="s">
        <v>1728</v>
      </c>
      <c r="D38" s="25" t="s">
        <v>1729</v>
      </c>
      <c r="E38" s="13">
        <v>18</v>
      </c>
      <c r="F38" s="13">
        <v>18</v>
      </c>
      <c r="G38" s="13"/>
      <c r="H38" s="289">
        <v>13115</v>
      </c>
      <c r="I38" s="14"/>
      <c r="J38" s="14" t="s">
        <v>1704</v>
      </c>
      <c r="K38" s="57"/>
    </row>
    <row r="39" spans="1:11" ht="15" customHeight="1">
      <c r="A39" s="11">
        <v>32</v>
      </c>
      <c r="B39" s="11" t="s">
        <v>1666</v>
      </c>
      <c r="C39" s="14" t="s">
        <v>1730</v>
      </c>
      <c r="D39" s="25" t="s">
        <v>1731</v>
      </c>
      <c r="E39" s="13">
        <v>11</v>
      </c>
      <c r="F39" s="13">
        <v>11</v>
      </c>
      <c r="G39" s="13"/>
      <c r="H39" s="289">
        <v>8015</v>
      </c>
      <c r="I39" s="14"/>
      <c r="J39" s="14" t="s">
        <v>1704</v>
      </c>
      <c r="K39" s="57"/>
    </row>
    <row r="40" spans="1:11" ht="12.75" customHeight="1">
      <c r="A40" s="11">
        <v>33</v>
      </c>
      <c r="B40" s="11" t="s">
        <v>1666</v>
      </c>
      <c r="C40" s="14" t="s">
        <v>1732</v>
      </c>
      <c r="D40" s="25" t="s">
        <v>1733</v>
      </c>
      <c r="E40" s="13">
        <v>24</v>
      </c>
      <c r="F40" s="13">
        <v>24</v>
      </c>
      <c r="G40" s="13"/>
      <c r="H40" s="289">
        <v>17486</v>
      </c>
      <c r="I40" s="14"/>
      <c r="J40" s="14" t="s">
        <v>1704</v>
      </c>
      <c r="K40" s="57"/>
    </row>
    <row r="41" spans="1:11" ht="14.25" customHeight="1">
      <c r="A41" s="11">
        <v>34</v>
      </c>
      <c r="B41" s="11" t="s">
        <v>1666</v>
      </c>
      <c r="C41" s="14" t="s">
        <v>1734</v>
      </c>
      <c r="D41" s="25" t="s">
        <v>1735</v>
      </c>
      <c r="E41" s="13">
        <v>12</v>
      </c>
      <c r="F41" s="13">
        <v>12</v>
      </c>
      <c r="G41" s="13"/>
      <c r="H41" s="289">
        <v>8743</v>
      </c>
      <c r="I41" s="14"/>
      <c r="J41" s="14" t="s">
        <v>1704</v>
      </c>
      <c r="K41" s="57"/>
    </row>
    <row r="42" spans="1:11" ht="33" customHeight="1">
      <c r="A42" s="11"/>
      <c r="B42" s="11" t="s">
        <v>1666</v>
      </c>
      <c r="C42" s="14" t="s">
        <v>1763</v>
      </c>
      <c r="D42" s="25" t="s">
        <v>1764</v>
      </c>
      <c r="E42" s="13">
        <v>10</v>
      </c>
      <c r="F42" s="13">
        <v>10</v>
      </c>
      <c r="G42" s="13"/>
      <c r="H42" s="289">
        <v>5829</v>
      </c>
      <c r="I42" s="14" t="s">
        <v>2244</v>
      </c>
      <c r="K42" s="57"/>
    </row>
    <row r="43" spans="1:11" ht="15" customHeight="1">
      <c r="A43" s="11">
        <v>35</v>
      </c>
      <c r="B43" s="11" t="s">
        <v>1666</v>
      </c>
      <c r="C43" s="14" t="s">
        <v>1674</v>
      </c>
      <c r="D43" s="25" t="s">
        <v>1736</v>
      </c>
      <c r="E43" s="13">
        <v>15</v>
      </c>
      <c r="F43" s="13">
        <v>15</v>
      </c>
      <c r="G43" s="13"/>
      <c r="H43" s="289">
        <v>10929</v>
      </c>
      <c r="I43" s="14"/>
      <c r="J43" s="14" t="s">
        <v>1704</v>
      </c>
      <c r="K43" s="57"/>
    </row>
    <row r="44" spans="1:11" ht="21.75" customHeight="1">
      <c r="A44" s="11">
        <v>36</v>
      </c>
      <c r="B44" s="11" t="s">
        <v>1666</v>
      </c>
      <c r="C44" s="14" t="s">
        <v>1737</v>
      </c>
      <c r="D44" s="25" t="s">
        <v>1738</v>
      </c>
      <c r="E44" s="13">
        <v>103</v>
      </c>
      <c r="F44" s="13">
        <v>103</v>
      </c>
      <c r="G44" s="13"/>
      <c r="H44" s="289">
        <v>75045</v>
      </c>
      <c r="I44" s="14"/>
      <c r="J44" s="14" t="s">
        <v>1704</v>
      </c>
      <c r="K44" s="57"/>
    </row>
    <row r="45" spans="1:11" ht="15" customHeight="1">
      <c r="A45" s="11">
        <v>37</v>
      </c>
      <c r="B45" s="11" t="s">
        <v>1666</v>
      </c>
      <c r="C45" s="14" t="s">
        <v>1739</v>
      </c>
      <c r="D45" s="25" t="s">
        <v>1740</v>
      </c>
      <c r="E45" s="13">
        <v>29</v>
      </c>
      <c r="F45" s="13">
        <v>29</v>
      </c>
      <c r="G45" s="13"/>
      <c r="H45" s="289">
        <v>21129</v>
      </c>
      <c r="I45" s="14"/>
      <c r="J45" s="14" t="s">
        <v>1704</v>
      </c>
      <c r="K45" s="57"/>
    </row>
    <row r="46" spans="1:11" ht="13.5" customHeight="1">
      <c r="A46" s="11">
        <v>38</v>
      </c>
      <c r="B46" s="11" t="s">
        <v>1666</v>
      </c>
      <c r="C46" s="14" t="s">
        <v>1741</v>
      </c>
      <c r="D46" s="25" t="s">
        <v>1742</v>
      </c>
      <c r="E46" s="13">
        <v>46</v>
      </c>
      <c r="F46" s="13">
        <v>46</v>
      </c>
      <c r="G46" s="13"/>
      <c r="H46" s="289">
        <v>33515</v>
      </c>
      <c r="I46" s="14"/>
      <c r="J46" s="14" t="s">
        <v>1704</v>
      </c>
      <c r="K46" s="57"/>
    </row>
    <row r="47" spans="1:11" ht="17.25" customHeight="1">
      <c r="A47" s="11">
        <v>39</v>
      </c>
      <c r="B47" s="11" t="s">
        <v>1666</v>
      </c>
      <c r="C47" s="14" t="s">
        <v>1743</v>
      </c>
      <c r="D47" s="25" t="s">
        <v>1744</v>
      </c>
      <c r="E47" s="13">
        <v>67</v>
      </c>
      <c r="F47" s="13">
        <v>67</v>
      </c>
      <c r="G47" s="13"/>
      <c r="H47" s="289">
        <v>48816</v>
      </c>
      <c r="I47" s="14"/>
      <c r="J47" s="14" t="s">
        <v>1704</v>
      </c>
      <c r="K47" s="57"/>
    </row>
    <row r="48" spans="1:11" ht="15" customHeight="1">
      <c r="A48" s="11">
        <v>40</v>
      </c>
      <c r="B48" s="11" t="s">
        <v>1666</v>
      </c>
      <c r="C48" s="14" t="s">
        <v>1745</v>
      </c>
      <c r="D48" s="25" t="s">
        <v>1746</v>
      </c>
      <c r="E48" s="13">
        <v>17</v>
      </c>
      <c r="F48" s="13">
        <v>17</v>
      </c>
      <c r="G48" s="13"/>
      <c r="H48" s="289">
        <v>12386</v>
      </c>
      <c r="I48" s="14"/>
      <c r="J48" s="14" t="s">
        <v>1704</v>
      </c>
      <c r="K48" s="57"/>
    </row>
    <row r="49" spans="1:11" ht="15" customHeight="1">
      <c r="A49" s="11">
        <v>41</v>
      </c>
      <c r="B49" s="11" t="s">
        <v>1666</v>
      </c>
      <c r="C49" s="14" t="s">
        <v>1747</v>
      </c>
      <c r="D49" s="25" t="s">
        <v>1748</v>
      </c>
      <c r="E49" s="13">
        <v>23</v>
      </c>
      <c r="F49" s="13">
        <v>23</v>
      </c>
      <c r="G49" s="13"/>
      <c r="H49" s="289">
        <v>16758</v>
      </c>
      <c r="I49" s="14"/>
      <c r="J49" s="14" t="s">
        <v>1704</v>
      </c>
      <c r="K49" s="57"/>
    </row>
    <row r="50" spans="1:11" ht="17.25" customHeight="1">
      <c r="A50" s="11">
        <v>42</v>
      </c>
      <c r="B50" s="11" t="s">
        <v>1666</v>
      </c>
      <c r="C50" s="14" t="s">
        <v>1749</v>
      </c>
      <c r="D50" s="25" t="s">
        <v>1750</v>
      </c>
      <c r="E50" s="13">
        <v>41</v>
      </c>
      <c r="F50" s="13">
        <v>41</v>
      </c>
      <c r="G50" s="13"/>
      <c r="H50" s="289">
        <v>29872</v>
      </c>
      <c r="I50" s="14"/>
      <c r="J50" s="14" t="s">
        <v>1704</v>
      </c>
      <c r="K50" s="57"/>
    </row>
    <row r="51" spans="1:11" ht="30.75" customHeight="1">
      <c r="A51" s="11">
        <v>43</v>
      </c>
      <c r="B51" s="11" t="s">
        <v>1666</v>
      </c>
      <c r="C51" s="14" t="s">
        <v>1751</v>
      </c>
      <c r="D51" s="25" t="s">
        <v>1752</v>
      </c>
      <c r="E51" s="13">
        <v>7</v>
      </c>
      <c r="F51" s="13">
        <v>7</v>
      </c>
      <c r="G51" s="13"/>
      <c r="H51" s="289">
        <v>5100</v>
      </c>
      <c r="I51" s="14" t="s">
        <v>2239</v>
      </c>
      <c r="J51" s="57"/>
      <c r="K51" s="57"/>
    </row>
    <row r="52" spans="1:11" ht="33.75" customHeight="1">
      <c r="A52" s="11">
        <v>44</v>
      </c>
      <c r="B52" s="11" t="s">
        <v>1666</v>
      </c>
      <c r="C52" s="14" t="s">
        <v>1753</v>
      </c>
      <c r="D52" s="25" t="s">
        <v>1754</v>
      </c>
      <c r="E52" s="13">
        <v>10</v>
      </c>
      <c r="F52" s="13">
        <v>10</v>
      </c>
      <c r="G52" s="13"/>
      <c r="H52" s="289">
        <v>7286</v>
      </c>
      <c r="I52" s="14" t="s">
        <v>2246</v>
      </c>
      <c r="J52" s="57"/>
      <c r="K52" s="57"/>
    </row>
    <row r="53" spans="1:11" ht="15" customHeight="1">
      <c r="A53" s="11">
        <v>45</v>
      </c>
      <c r="B53" s="11" t="s">
        <v>1666</v>
      </c>
      <c r="C53" s="14" t="s">
        <v>1755</v>
      </c>
      <c r="D53" s="25" t="s">
        <v>1756</v>
      </c>
      <c r="E53" s="13">
        <v>15</v>
      </c>
      <c r="F53" s="13">
        <v>15</v>
      </c>
      <c r="G53" s="13"/>
      <c r="H53" s="289">
        <v>10929</v>
      </c>
      <c r="I53" s="14"/>
      <c r="J53" s="14" t="s">
        <v>1704</v>
      </c>
      <c r="K53" s="57"/>
    </row>
    <row r="54" spans="1:11" ht="31.5" customHeight="1">
      <c r="A54" s="11">
        <v>46</v>
      </c>
      <c r="B54" s="11" t="s">
        <v>1666</v>
      </c>
      <c r="C54" s="14" t="s">
        <v>1757</v>
      </c>
      <c r="D54" s="25" t="s">
        <v>1758</v>
      </c>
      <c r="E54" s="13">
        <v>15</v>
      </c>
      <c r="F54" s="13">
        <v>15</v>
      </c>
      <c r="G54" s="13"/>
      <c r="H54" s="289">
        <v>10929</v>
      </c>
      <c r="I54" s="14" t="s">
        <v>2248</v>
      </c>
      <c r="J54" s="57"/>
      <c r="K54" s="57"/>
    </row>
    <row r="55" spans="1:11" ht="31.5" customHeight="1">
      <c r="A55" s="11">
        <v>47</v>
      </c>
      <c r="B55" s="11" t="s">
        <v>1666</v>
      </c>
      <c r="C55" s="14" t="s">
        <v>1759</v>
      </c>
      <c r="D55" s="25" t="s">
        <v>1760</v>
      </c>
      <c r="E55" s="13">
        <v>6</v>
      </c>
      <c r="F55" s="13">
        <v>6</v>
      </c>
      <c r="G55" s="13"/>
      <c r="H55" s="289">
        <v>4372</v>
      </c>
      <c r="I55" s="14" t="s">
        <v>2247</v>
      </c>
      <c r="J55" s="57"/>
      <c r="K55" s="57"/>
    </row>
    <row r="56" spans="1:11" ht="15" customHeight="1">
      <c r="A56" s="11">
        <v>48</v>
      </c>
      <c r="B56" s="11" t="s">
        <v>1666</v>
      </c>
      <c r="C56" s="14" t="s">
        <v>1761</v>
      </c>
      <c r="D56" s="25" t="s">
        <v>1762</v>
      </c>
      <c r="E56" s="13">
        <v>11</v>
      </c>
      <c r="F56" s="13">
        <v>11</v>
      </c>
      <c r="G56" s="13"/>
      <c r="H56" s="289">
        <v>8015</v>
      </c>
      <c r="I56" s="14"/>
      <c r="J56" s="14" t="s">
        <v>1704</v>
      </c>
      <c r="K56" s="57"/>
    </row>
    <row r="57" spans="1:11" ht="15" customHeight="1">
      <c r="A57" s="11">
        <v>49</v>
      </c>
      <c r="B57" s="11" t="s">
        <v>1666</v>
      </c>
      <c r="C57" s="14" t="s">
        <v>1763</v>
      </c>
      <c r="D57" s="25" t="s">
        <v>1764</v>
      </c>
      <c r="E57" s="13">
        <v>8</v>
      </c>
      <c r="F57" s="13">
        <v>8</v>
      </c>
      <c r="G57" s="13"/>
      <c r="H57" s="289">
        <v>5829</v>
      </c>
      <c r="I57" s="14"/>
      <c r="J57" s="14" t="s">
        <v>1704</v>
      </c>
      <c r="K57" s="57"/>
    </row>
    <row r="58" spans="1:11" ht="15" customHeight="1">
      <c r="A58" s="11">
        <v>50</v>
      </c>
      <c r="B58" s="11" t="s">
        <v>1666</v>
      </c>
      <c r="C58" s="14" t="s">
        <v>1765</v>
      </c>
      <c r="D58" s="25" t="s">
        <v>1766</v>
      </c>
      <c r="E58" s="13">
        <v>5</v>
      </c>
      <c r="F58" s="13">
        <v>5</v>
      </c>
      <c r="G58" s="13"/>
      <c r="H58" s="289">
        <v>3643</v>
      </c>
      <c r="I58" s="14"/>
      <c r="J58" s="14" t="s">
        <v>1767</v>
      </c>
      <c r="K58" s="57"/>
    </row>
    <row r="59" spans="1:11" ht="15" customHeight="1">
      <c r="A59" s="11">
        <v>51</v>
      </c>
      <c r="B59" s="11" t="s">
        <v>1666</v>
      </c>
      <c r="C59" s="14" t="s">
        <v>1769</v>
      </c>
      <c r="D59" s="25" t="s">
        <v>1768</v>
      </c>
      <c r="E59" s="13">
        <v>40</v>
      </c>
      <c r="F59" s="13">
        <v>40</v>
      </c>
      <c r="G59" s="13"/>
      <c r="H59" s="289">
        <v>29144</v>
      </c>
      <c r="I59" s="14"/>
      <c r="J59" s="14" t="s">
        <v>1704</v>
      </c>
      <c r="K59" s="57"/>
    </row>
    <row r="60" spans="1:11" ht="15" customHeight="1">
      <c r="A60" s="11">
        <v>52</v>
      </c>
      <c r="B60" s="11" t="s">
        <v>1666</v>
      </c>
      <c r="C60" s="14" t="s">
        <v>1770</v>
      </c>
      <c r="D60" s="25" t="s">
        <v>1771</v>
      </c>
      <c r="E60" s="13">
        <v>32</v>
      </c>
      <c r="F60" s="13">
        <v>32</v>
      </c>
      <c r="G60" s="13"/>
      <c r="H60" s="289">
        <v>23315</v>
      </c>
      <c r="I60" s="14"/>
      <c r="J60" s="14" t="s">
        <v>1704</v>
      </c>
      <c r="K60" s="57"/>
    </row>
    <row r="61" spans="1:11" ht="15" customHeight="1">
      <c r="A61" s="11">
        <v>53</v>
      </c>
      <c r="B61" s="11" t="s">
        <v>1666</v>
      </c>
      <c r="C61" s="14" t="s">
        <v>1772</v>
      </c>
      <c r="D61" s="25" t="s">
        <v>1773</v>
      </c>
      <c r="E61" s="13">
        <v>27</v>
      </c>
      <c r="F61" s="13">
        <v>27</v>
      </c>
      <c r="G61" s="13"/>
      <c r="H61" s="289">
        <v>19672</v>
      </c>
      <c r="I61" s="14"/>
      <c r="J61" s="14" t="s">
        <v>1704</v>
      </c>
      <c r="K61" s="57"/>
    </row>
    <row r="62" spans="1:11" ht="20.25" customHeight="1">
      <c r="A62" s="11">
        <v>54</v>
      </c>
      <c r="B62" s="11" t="s">
        <v>1666</v>
      </c>
      <c r="C62" s="14" t="s">
        <v>2116</v>
      </c>
      <c r="D62" s="25"/>
      <c r="E62" s="13"/>
      <c r="F62" s="13"/>
      <c r="G62" s="13"/>
      <c r="H62" s="289">
        <v>0</v>
      </c>
      <c r="I62" s="14"/>
      <c r="J62" s="14"/>
      <c r="K62" s="57"/>
    </row>
    <row r="63" spans="1:11" ht="22.5" customHeight="1">
      <c r="A63" s="11">
        <v>55</v>
      </c>
      <c r="B63" s="11" t="s">
        <v>1666</v>
      </c>
      <c r="C63" s="14" t="s">
        <v>2117</v>
      </c>
      <c r="D63" s="25" t="s">
        <v>2118</v>
      </c>
      <c r="E63" s="13">
        <v>152</v>
      </c>
      <c r="F63" s="13">
        <v>152</v>
      </c>
      <c r="G63" s="13"/>
      <c r="H63" s="289">
        <v>324855</v>
      </c>
      <c r="I63" s="14"/>
      <c r="J63" s="14" t="s">
        <v>2119</v>
      </c>
      <c r="K63" s="57"/>
    </row>
    <row r="64" spans="1:11" ht="20.25" customHeight="1">
      <c r="A64" s="11">
        <v>56</v>
      </c>
      <c r="B64" s="11" t="s">
        <v>1666</v>
      </c>
      <c r="C64" s="14" t="s">
        <v>2120</v>
      </c>
      <c r="D64" s="25" t="s">
        <v>2121</v>
      </c>
      <c r="E64" s="13">
        <v>259</v>
      </c>
      <c r="F64" s="13">
        <v>259</v>
      </c>
      <c r="G64" s="13"/>
      <c r="H64" s="289">
        <v>553536</v>
      </c>
      <c r="I64" s="14"/>
      <c r="J64" s="25" t="s">
        <v>2123</v>
      </c>
      <c r="K64" s="57"/>
    </row>
    <row r="65" spans="1:11" ht="31.5" customHeight="1">
      <c r="A65" s="11">
        <v>57</v>
      </c>
      <c r="B65" s="11" t="s">
        <v>1666</v>
      </c>
      <c r="C65" s="14" t="s">
        <v>2124</v>
      </c>
      <c r="D65" s="25" t="s">
        <v>2122</v>
      </c>
      <c r="E65" s="13">
        <v>120</v>
      </c>
      <c r="F65" s="13">
        <v>120</v>
      </c>
      <c r="G65" s="13"/>
      <c r="H65" s="289">
        <v>87431</v>
      </c>
      <c r="I65" s="14"/>
      <c r="J65" s="25" t="s">
        <v>3029</v>
      </c>
      <c r="K65" s="57"/>
    </row>
    <row r="66" spans="1:11" ht="31.5" customHeight="1">
      <c r="A66" s="11">
        <v>58</v>
      </c>
      <c r="B66" s="11" t="s">
        <v>1666</v>
      </c>
      <c r="C66" s="14" t="s">
        <v>2128</v>
      </c>
      <c r="D66" s="25" t="s">
        <v>2125</v>
      </c>
      <c r="E66" s="13">
        <v>57</v>
      </c>
      <c r="F66" s="13">
        <v>57</v>
      </c>
      <c r="G66" s="13"/>
      <c r="H66" s="289">
        <v>92750</v>
      </c>
      <c r="I66" s="14"/>
      <c r="J66" s="25" t="s">
        <v>2126</v>
      </c>
      <c r="K66" s="57"/>
    </row>
    <row r="67" spans="1:11" ht="44.25" customHeight="1">
      <c r="A67" s="11">
        <v>59</v>
      </c>
      <c r="B67" s="11" t="s">
        <v>1666</v>
      </c>
      <c r="C67" s="14" t="s">
        <v>2127</v>
      </c>
      <c r="D67" s="25"/>
      <c r="E67" s="13"/>
      <c r="F67" s="13"/>
      <c r="G67" s="13"/>
      <c r="H67" s="289">
        <v>0</v>
      </c>
      <c r="I67" s="14"/>
      <c r="J67" s="14"/>
      <c r="K67" s="57"/>
    </row>
    <row r="68" spans="1:11" ht="23.25" customHeight="1">
      <c r="A68" s="11">
        <v>60</v>
      </c>
      <c r="B68" s="11" t="s">
        <v>1666</v>
      </c>
      <c r="C68" s="14" t="s">
        <v>2129</v>
      </c>
      <c r="D68" s="25" t="s">
        <v>2130</v>
      </c>
      <c r="E68" s="13">
        <v>84</v>
      </c>
      <c r="F68" s="13">
        <v>84</v>
      </c>
      <c r="G68" s="13"/>
      <c r="H68" s="289">
        <v>0</v>
      </c>
      <c r="I68" s="14"/>
      <c r="J68" s="25" t="s">
        <v>2131</v>
      </c>
      <c r="K68" s="57"/>
    </row>
    <row r="69" spans="1:11" ht="22.5" customHeight="1">
      <c r="A69" s="11">
        <v>61</v>
      </c>
      <c r="B69" s="11" t="s">
        <v>1666</v>
      </c>
      <c r="C69" s="14" t="s">
        <v>2132</v>
      </c>
      <c r="D69" s="25" t="s">
        <v>2133</v>
      </c>
      <c r="E69" s="13">
        <v>34</v>
      </c>
      <c r="F69" s="13">
        <v>34</v>
      </c>
      <c r="G69" s="13"/>
      <c r="H69" s="289">
        <v>24772</v>
      </c>
      <c r="I69" s="14"/>
      <c r="J69" s="14" t="s">
        <v>2134</v>
      </c>
      <c r="K69" s="57"/>
    </row>
    <row r="70" spans="1:11" ht="20.25" customHeight="1">
      <c r="A70" s="11">
        <v>62</v>
      </c>
      <c r="B70" s="11" t="s">
        <v>1666</v>
      </c>
      <c r="C70" s="14" t="s">
        <v>2135</v>
      </c>
      <c r="D70" s="25" t="s">
        <v>2136</v>
      </c>
      <c r="E70" s="13">
        <v>82</v>
      </c>
      <c r="F70" s="13">
        <v>82</v>
      </c>
      <c r="G70" s="13"/>
      <c r="H70" s="289">
        <v>59745</v>
      </c>
      <c r="I70" s="14"/>
      <c r="J70" s="14" t="s">
        <v>2137</v>
      </c>
      <c r="K70" s="57"/>
    </row>
    <row r="71" spans="1:11" ht="21" customHeight="1">
      <c r="A71" s="11">
        <v>63</v>
      </c>
      <c r="B71" s="11" t="s">
        <v>1666</v>
      </c>
      <c r="C71" s="14" t="s">
        <v>2138</v>
      </c>
      <c r="D71" s="25" t="s">
        <v>2139</v>
      </c>
      <c r="E71" s="13">
        <v>5</v>
      </c>
      <c r="F71" s="13">
        <v>5</v>
      </c>
      <c r="G71" s="13"/>
      <c r="H71" s="289">
        <v>3643</v>
      </c>
      <c r="I71" s="14"/>
      <c r="J71" s="14" t="s">
        <v>2140</v>
      </c>
      <c r="K71" s="57"/>
    </row>
    <row r="72" spans="1:11" ht="21" customHeight="1">
      <c r="A72" s="11">
        <v>64</v>
      </c>
      <c r="B72" s="11" t="s">
        <v>1666</v>
      </c>
      <c r="C72" s="14" t="s">
        <v>1788</v>
      </c>
      <c r="D72" s="25" t="s">
        <v>2141</v>
      </c>
      <c r="E72" s="13">
        <v>30</v>
      </c>
      <c r="F72" s="13">
        <v>30</v>
      </c>
      <c r="G72" s="13"/>
      <c r="H72" s="289">
        <v>21858</v>
      </c>
      <c r="I72" s="14"/>
      <c r="J72" s="14" t="s">
        <v>2142</v>
      </c>
      <c r="K72" s="57"/>
    </row>
    <row r="73" spans="1:11" ht="21.75" customHeight="1">
      <c r="A73" s="11">
        <v>65</v>
      </c>
      <c r="B73" s="11" t="s">
        <v>1666</v>
      </c>
      <c r="C73" s="14" t="s">
        <v>1790</v>
      </c>
      <c r="D73" s="25" t="s">
        <v>2143</v>
      </c>
      <c r="E73" s="13">
        <v>9</v>
      </c>
      <c r="F73" s="13">
        <v>9</v>
      </c>
      <c r="G73" s="13"/>
      <c r="H73" s="289">
        <v>6557</v>
      </c>
      <c r="I73" s="14"/>
      <c r="J73" s="14" t="s">
        <v>2144</v>
      </c>
      <c r="K73" s="57"/>
    </row>
    <row r="74" spans="1:11" ht="22.5" customHeight="1">
      <c r="A74" s="11">
        <v>66</v>
      </c>
      <c r="B74" s="11" t="s">
        <v>1666</v>
      </c>
      <c r="C74" s="14" t="s">
        <v>1792</v>
      </c>
      <c r="D74" s="25" t="s">
        <v>851</v>
      </c>
      <c r="E74" s="13">
        <v>17</v>
      </c>
      <c r="F74" s="13">
        <v>17</v>
      </c>
      <c r="G74" s="13"/>
      <c r="H74" s="289">
        <v>12386</v>
      </c>
      <c r="I74" s="14"/>
      <c r="J74" s="14" t="s">
        <v>2145</v>
      </c>
      <c r="K74" s="57"/>
    </row>
    <row r="75" spans="1:11" ht="23.25" customHeight="1">
      <c r="A75" s="11">
        <v>67</v>
      </c>
      <c r="B75" s="11" t="s">
        <v>1666</v>
      </c>
      <c r="C75" s="14" t="s">
        <v>1793</v>
      </c>
      <c r="D75" s="25" t="s">
        <v>2146</v>
      </c>
      <c r="E75" s="13">
        <v>59</v>
      </c>
      <c r="F75" s="13">
        <v>59</v>
      </c>
      <c r="G75" s="13"/>
      <c r="H75" s="289">
        <v>42987</v>
      </c>
      <c r="I75" s="14"/>
      <c r="J75" s="14" t="s">
        <v>2147</v>
      </c>
      <c r="K75" s="57"/>
    </row>
    <row r="76" spans="1:11" ht="22.5" customHeight="1">
      <c r="A76" s="11">
        <v>68</v>
      </c>
      <c r="B76" s="11" t="s">
        <v>1666</v>
      </c>
      <c r="C76" s="14" t="s">
        <v>2148</v>
      </c>
      <c r="D76" s="25" t="s">
        <v>2149</v>
      </c>
      <c r="E76" s="13">
        <v>57</v>
      </c>
      <c r="F76" s="13">
        <v>57</v>
      </c>
      <c r="G76" s="13"/>
      <c r="H76" s="289">
        <v>41530</v>
      </c>
      <c r="I76" s="14"/>
      <c r="J76" s="14" t="s">
        <v>2150</v>
      </c>
      <c r="K76" s="57"/>
    </row>
    <row r="77" spans="1:11" ht="22.5" customHeight="1">
      <c r="A77" s="11">
        <v>69</v>
      </c>
      <c r="B77" s="11" t="s">
        <v>1666</v>
      </c>
      <c r="C77" s="14" t="s">
        <v>2151</v>
      </c>
      <c r="D77" s="25" t="s">
        <v>2152</v>
      </c>
      <c r="E77" s="13">
        <v>10</v>
      </c>
      <c r="F77" s="13">
        <v>10</v>
      </c>
      <c r="G77" s="13"/>
      <c r="H77" s="289">
        <v>7286</v>
      </c>
      <c r="I77" s="14"/>
      <c r="J77" s="14" t="s">
        <v>2153</v>
      </c>
      <c r="K77" s="57"/>
    </row>
    <row r="78" spans="1:11" ht="24.75" customHeight="1">
      <c r="A78" s="11">
        <v>70</v>
      </c>
      <c r="B78" s="11" t="s">
        <v>1666</v>
      </c>
      <c r="C78" s="14" t="s">
        <v>3010</v>
      </c>
      <c r="D78" s="25"/>
      <c r="E78" s="13">
        <v>583</v>
      </c>
      <c r="F78" s="13">
        <v>38789</v>
      </c>
      <c r="G78" s="13"/>
      <c r="H78" s="289">
        <v>0</v>
      </c>
      <c r="I78" s="14"/>
      <c r="J78" s="14" t="s">
        <v>2153</v>
      </c>
      <c r="K78" s="57"/>
    </row>
    <row r="79" spans="1:11" s="61" customFormat="1" ht="21" customHeight="1">
      <c r="A79" s="20">
        <f>A78</f>
        <v>70</v>
      </c>
      <c r="B79" s="20" t="s">
        <v>1526</v>
      </c>
      <c r="C79" s="112"/>
      <c r="D79" s="113"/>
      <c r="E79" s="285">
        <v>2924.95</v>
      </c>
      <c r="F79" s="114">
        <f>SUM(F7:F78)</f>
        <v>42688.95</v>
      </c>
      <c r="G79" s="114"/>
      <c r="H79" s="290">
        <f>SUM(H7:H78)</f>
        <v>2379514</v>
      </c>
      <c r="I79" s="112"/>
      <c r="J79" s="112"/>
      <c r="K79" s="58"/>
    </row>
    <row r="80" spans="1:11" ht="13.5" customHeight="1">
      <c r="A80" s="11"/>
      <c r="B80" s="339" t="s">
        <v>1482</v>
      </c>
      <c r="C80" s="340"/>
      <c r="D80" s="340"/>
      <c r="E80" s="340"/>
      <c r="F80" s="340"/>
      <c r="G80" s="340"/>
      <c r="H80" s="342"/>
      <c r="I80" s="340"/>
      <c r="J80" s="343"/>
    </row>
    <row r="81" spans="1:11" ht="31.5" customHeight="1">
      <c r="A81" s="11">
        <v>1</v>
      </c>
      <c r="B81" s="11" t="s">
        <v>824</v>
      </c>
      <c r="C81" s="14" t="s">
        <v>825</v>
      </c>
      <c r="D81" s="25" t="s">
        <v>1776</v>
      </c>
      <c r="E81" s="13">
        <v>1108</v>
      </c>
      <c r="F81" s="13">
        <v>1</v>
      </c>
      <c r="G81" s="13"/>
      <c r="H81" s="292">
        <v>541</v>
      </c>
      <c r="I81" s="14" t="s">
        <v>3028</v>
      </c>
      <c r="J81" s="14"/>
      <c r="K81" s="57"/>
    </row>
    <row r="82" spans="1:11" ht="24" customHeight="1">
      <c r="A82" s="11">
        <v>2</v>
      </c>
      <c r="B82" s="11" t="s">
        <v>652</v>
      </c>
      <c r="C82" s="14" t="s">
        <v>653</v>
      </c>
      <c r="D82" s="25" t="s">
        <v>1777</v>
      </c>
      <c r="E82" s="13">
        <v>1810.9</v>
      </c>
      <c r="F82" s="13">
        <v>1</v>
      </c>
      <c r="G82" s="13"/>
      <c r="H82" s="292">
        <v>541</v>
      </c>
      <c r="I82" s="14" t="s">
        <v>3027</v>
      </c>
      <c r="J82" s="14"/>
      <c r="K82" s="57"/>
    </row>
    <row r="83" spans="1:11" ht="30.75" customHeight="1">
      <c r="A83" s="11">
        <v>3</v>
      </c>
      <c r="B83" s="11" t="s">
        <v>638</v>
      </c>
      <c r="C83" s="14" t="s">
        <v>639</v>
      </c>
      <c r="D83" s="25" t="s">
        <v>1778</v>
      </c>
      <c r="E83" s="13">
        <v>1348.5</v>
      </c>
      <c r="F83" s="13">
        <v>1</v>
      </c>
      <c r="G83" s="13"/>
      <c r="H83" s="292">
        <v>541</v>
      </c>
      <c r="I83" s="14" t="s">
        <v>3026</v>
      </c>
      <c r="J83" s="15" t="s">
        <v>1845</v>
      </c>
      <c r="K83" s="57"/>
    </row>
    <row r="84" spans="1:11" ht="30.75" customHeight="1">
      <c r="A84" s="11">
        <v>4</v>
      </c>
      <c r="B84" s="11" t="s">
        <v>824</v>
      </c>
      <c r="C84" s="14" t="s">
        <v>1020</v>
      </c>
      <c r="D84" s="25" t="s">
        <v>1774</v>
      </c>
      <c r="E84" s="13">
        <v>15</v>
      </c>
      <c r="F84" s="13">
        <v>15</v>
      </c>
      <c r="G84" s="13"/>
      <c r="H84" s="286">
        <v>7481</v>
      </c>
      <c r="I84" s="14" t="s">
        <v>3023</v>
      </c>
      <c r="J84" s="54"/>
      <c r="K84" s="57"/>
    </row>
    <row r="85" spans="1:11" ht="26.25" customHeight="1">
      <c r="A85" s="11">
        <v>5</v>
      </c>
      <c r="B85" s="11" t="s">
        <v>824</v>
      </c>
      <c r="C85" s="14" t="s">
        <v>1023</v>
      </c>
      <c r="D85" s="25" t="s">
        <v>1779</v>
      </c>
      <c r="E85" s="13">
        <v>27</v>
      </c>
      <c r="F85" s="13">
        <v>27</v>
      </c>
      <c r="G85" s="13"/>
      <c r="H85" s="286">
        <v>13466</v>
      </c>
      <c r="I85" s="14" t="s">
        <v>3024</v>
      </c>
      <c r="J85" s="14"/>
      <c r="K85" s="57"/>
    </row>
    <row r="86" spans="1:11" ht="21.75" customHeight="1">
      <c r="A86" s="11">
        <v>6</v>
      </c>
      <c r="B86" s="11" t="s">
        <v>824</v>
      </c>
      <c r="C86" s="14" t="s">
        <v>1046</v>
      </c>
      <c r="D86" s="25" t="s">
        <v>1780</v>
      </c>
      <c r="E86" s="13">
        <v>12</v>
      </c>
      <c r="F86" s="13">
        <v>12</v>
      </c>
      <c r="G86" s="13"/>
      <c r="H86" s="286">
        <v>5985</v>
      </c>
      <c r="I86" s="14" t="s">
        <v>3025</v>
      </c>
      <c r="J86" s="14"/>
      <c r="K86" s="57"/>
    </row>
    <row r="87" spans="1:11" ht="23.25" customHeight="1">
      <c r="A87" s="11">
        <v>7</v>
      </c>
      <c r="B87" s="11" t="s">
        <v>824</v>
      </c>
      <c r="C87" s="14" t="s">
        <v>1049</v>
      </c>
      <c r="D87" s="25" t="s">
        <v>1783</v>
      </c>
      <c r="E87" s="13">
        <v>5</v>
      </c>
      <c r="F87" s="13">
        <v>5</v>
      </c>
      <c r="G87" s="13"/>
      <c r="H87" s="286" t="s">
        <v>2769</v>
      </c>
      <c r="I87" s="14" t="s">
        <v>3023</v>
      </c>
      <c r="J87" s="54"/>
      <c r="K87" s="57"/>
    </row>
    <row r="88" spans="1:11" ht="24.75" customHeight="1">
      <c r="A88" s="11">
        <v>8</v>
      </c>
      <c r="B88" s="11" t="s">
        <v>824</v>
      </c>
      <c r="C88" s="14" t="s">
        <v>1784</v>
      </c>
      <c r="D88" s="25" t="s">
        <v>1785</v>
      </c>
      <c r="E88" s="13">
        <v>3</v>
      </c>
      <c r="F88" s="13">
        <v>3</v>
      </c>
      <c r="G88" s="13"/>
      <c r="H88" s="286">
        <v>1496</v>
      </c>
      <c r="I88" s="14" t="s">
        <v>3023</v>
      </c>
      <c r="J88" s="54"/>
      <c r="K88" s="57"/>
    </row>
    <row r="89" spans="1:11" ht="21.75" customHeight="1">
      <c r="A89" s="11">
        <v>9</v>
      </c>
      <c r="B89" s="11" t="s">
        <v>824</v>
      </c>
      <c r="C89" s="14" t="s">
        <v>988</v>
      </c>
      <c r="D89" s="25" t="s">
        <v>1786</v>
      </c>
      <c r="E89" s="13">
        <v>3</v>
      </c>
      <c r="F89" s="13">
        <v>3</v>
      </c>
      <c r="G89" s="13"/>
      <c r="H89" s="286">
        <v>4987</v>
      </c>
      <c r="I89" s="14" t="s">
        <v>3024</v>
      </c>
      <c r="J89" s="14"/>
      <c r="K89" s="57"/>
    </row>
    <row r="90" spans="1:11" ht="14.25" customHeight="1">
      <c r="A90" s="11">
        <v>10</v>
      </c>
      <c r="B90" s="11" t="s">
        <v>824</v>
      </c>
      <c r="C90" s="14" t="s">
        <v>991</v>
      </c>
      <c r="D90" s="25" t="s">
        <v>1787</v>
      </c>
      <c r="E90" s="13">
        <v>3</v>
      </c>
      <c r="F90" s="13">
        <v>3</v>
      </c>
      <c r="G90" s="13"/>
      <c r="H90" s="289">
        <v>1496</v>
      </c>
      <c r="I90" s="14"/>
      <c r="J90" s="14" t="s">
        <v>1781</v>
      </c>
      <c r="K90" s="57"/>
    </row>
    <row r="91" spans="1:11" ht="12" customHeight="1">
      <c r="A91" s="11">
        <v>11</v>
      </c>
      <c r="B91" s="11" t="s">
        <v>824</v>
      </c>
      <c r="C91" s="14" t="s">
        <v>1788</v>
      </c>
      <c r="D91" s="25" t="s">
        <v>1789</v>
      </c>
      <c r="E91" s="13">
        <v>27</v>
      </c>
      <c r="F91" s="13">
        <v>27</v>
      </c>
      <c r="G91" s="13"/>
      <c r="H91" s="289">
        <v>13466</v>
      </c>
      <c r="I91" s="14"/>
      <c r="J91" s="14" t="s">
        <v>1775</v>
      </c>
      <c r="K91" s="57"/>
    </row>
    <row r="92" spans="1:11" ht="21.75" customHeight="1">
      <c r="A92" s="11">
        <v>12</v>
      </c>
      <c r="B92" s="11" t="s">
        <v>824</v>
      </c>
      <c r="C92" s="14" t="s">
        <v>1790</v>
      </c>
      <c r="D92" s="25" t="s">
        <v>1791</v>
      </c>
      <c r="E92" s="13">
        <v>12</v>
      </c>
      <c r="F92" s="13">
        <v>12</v>
      </c>
      <c r="G92" s="13"/>
      <c r="H92" s="289">
        <v>5985</v>
      </c>
      <c r="I92" s="14" t="s">
        <v>3025</v>
      </c>
      <c r="J92" s="14"/>
      <c r="K92" s="57"/>
    </row>
    <row r="93" spans="1:11" ht="30.75" customHeight="1">
      <c r="A93" s="11">
        <v>13</v>
      </c>
      <c r="B93" s="11" t="s">
        <v>824</v>
      </c>
      <c r="C93" s="14" t="s">
        <v>1792</v>
      </c>
      <c r="D93" s="25" t="s">
        <v>1839</v>
      </c>
      <c r="E93" s="13">
        <v>17</v>
      </c>
      <c r="F93" s="13">
        <v>17</v>
      </c>
      <c r="G93" s="13"/>
      <c r="H93" s="289">
        <v>8479</v>
      </c>
      <c r="I93" s="14" t="s">
        <v>3024</v>
      </c>
      <c r="J93" s="14"/>
      <c r="K93" s="57"/>
    </row>
    <row r="94" spans="1:11" ht="14.25" customHeight="1">
      <c r="A94" s="11">
        <v>14</v>
      </c>
      <c r="B94" s="11" t="s">
        <v>824</v>
      </c>
      <c r="C94" s="14" t="s">
        <v>1793</v>
      </c>
      <c r="D94" s="25" t="s">
        <v>1794</v>
      </c>
      <c r="E94" s="13">
        <v>8</v>
      </c>
      <c r="F94" s="13">
        <v>8</v>
      </c>
      <c r="G94" s="13"/>
      <c r="H94" s="289">
        <v>3990</v>
      </c>
      <c r="I94" s="14"/>
      <c r="J94" s="14" t="s">
        <v>1782</v>
      </c>
      <c r="K94" s="57"/>
    </row>
    <row r="95" spans="1:11" ht="12.75" customHeight="1">
      <c r="A95" s="11">
        <v>15</v>
      </c>
      <c r="B95" s="11" t="s">
        <v>824</v>
      </c>
      <c r="C95" s="14" t="s">
        <v>1026</v>
      </c>
      <c r="D95" s="25" t="s">
        <v>1795</v>
      </c>
      <c r="E95" s="13">
        <v>5</v>
      </c>
      <c r="F95" s="13">
        <v>5</v>
      </c>
      <c r="G95" s="13"/>
      <c r="H95" s="289">
        <v>2494</v>
      </c>
      <c r="I95" s="14"/>
      <c r="J95" s="14" t="s">
        <v>1782</v>
      </c>
      <c r="K95" s="57"/>
    </row>
    <row r="96" spans="1:11" ht="13.5" customHeight="1">
      <c r="A96" s="11">
        <v>16</v>
      </c>
      <c r="B96" s="11" t="s">
        <v>824</v>
      </c>
      <c r="C96" s="14" t="s">
        <v>1038</v>
      </c>
      <c r="D96" s="25" t="s">
        <v>1796</v>
      </c>
      <c r="E96" s="13">
        <v>3</v>
      </c>
      <c r="F96" s="13">
        <v>3</v>
      </c>
      <c r="G96" s="13"/>
      <c r="H96" s="289">
        <v>1496</v>
      </c>
      <c r="I96" s="14"/>
      <c r="J96" s="14" t="s">
        <v>1782</v>
      </c>
      <c r="K96" s="57"/>
    </row>
    <row r="97" spans="1:11" ht="16.5" customHeight="1">
      <c r="A97" s="11">
        <v>17</v>
      </c>
      <c r="B97" s="11" t="s">
        <v>824</v>
      </c>
      <c r="C97" s="14" t="s">
        <v>1052</v>
      </c>
      <c r="D97" s="25" t="s">
        <v>1797</v>
      </c>
      <c r="E97" s="13">
        <v>13</v>
      </c>
      <c r="F97" s="13">
        <v>13</v>
      </c>
      <c r="G97" s="13"/>
      <c r="H97" s="289">
        <v>6484</v>
      </c>
      <c r="I97" s="14"/>
      <c r="J97" s="14" t="s">
        <v>1781</v>
      </c>
      <c r="K97" s="57"/>
    </row>
    <row r="98" spans="1:11" ht="15" customHeight="1">
      <c r="A98" s="11">
        <v>18</v>
      </c>
      <c r="B98" s="11" t="s">
        <v>824</v>
      </c>
      <c r="C98" s="14" t="s">
        <v>1061</v>
      </c>
      <c r="D98" s="25" t="s">
        <v>1798</v>
      </c>
      <c r="E98" s="13">
        <v>7</v>
      </c>
      <c r="F98" s="13">
        <v>7</v>
      </c>
      <c r="G98" s="13"/>
      <c r="H98" s="289">
        <v>3491</v>
      </c>
      <c r="I98" s="14"/>
      <c r="J98" s="14" t="s">
        <v>1781</v>
      </c>
      <c r="K98" s="57"/>
    </row>
    <row r="99" spans="1:11" ht="13.5" customHeight="1">
      <c r="A99" s="11">
        <v>19</v>
      </c>
      <c r="B99" s="11" t="s">
        <v>824</v>
      </c>
      <c r="C99" s="14" t="s">
        <v>1032</v>
      </c>
      <c r="D99" s="25" t="s">
        <v>1799</v>
      </c>
      <c r="E99" s="13">
        <v>5</v>
      </c>
      <c r="F99" s="13">
        <v>5</v>
      </c>
      <c r="G99" s="13"/>
      <c r="H99" s="289">
        <v>2494</v>
      </c>
      <c r="I99" s="14"/>
      <c r="J99" s="14" t="s">
        <v>1800</v>
      </c>
      <c r="K99" s="57"/>
    </row>
    <row r="100" spans="1:11" ht="15" customHeight="1">
      <c r="A100" s="11">
        <v>20</v>
      </c>
      <c r="B100" s="11" t="s">
        <v>824</v>
      </c>
      <c r="C100" s="14" t="s">
        <v>982</v>
      </c>
      <c r="D100" s="25" t="s">
        <v>1801</v>
      </c>
      <c r="E100" s="13">
        <v>12</v>
      </c>
      <c r="F100" s="13">
        <v>12</v>
      </c>
      <c r="G100" s="13"/>
      <c r="H100" s="289">
        <v>5985</v>
      </c>
      <c r="I100" s="14"/>
      <c r="J100" s="14" t="s">
        <v>1802</v>
      </c>
      <c r="K100" s="57"/>
    </row>
    <row r="101" spans="1:11" ht="12" customHeight="1">
      <c r="A101" s="11">
        <v>21</v>
      </c>
      <c r="B101" s="11" t="s">
        <v>824</v>
      </c>
      <c r="C101" s="14" t="s">
        <v>1043</v>
      </c>
      <c r="D101" s="25" t="s">
        <v>1803</v>
      </c>
      <c r="E101" s="13">
        <v>33.200000000000003</v>
      </c>
      <c r="F101" s="13">
        <v>33.200000000000003</v>
      </c>
      <c r="G101" s="13"/>
      <c r="H101" s="289">
        <v>16458</v>
      </c>
      <c r="I101" s="14"/>
      <c r="J101" s="14" t="s">
        <v>1800</v>
      </c>
      <c r="K101" s="57"/>
    </row>
    <row r="102" spans="1:11" ht="12" customHeight="1">
      <c r="A102" s="11">
        <v>22</v>
      </c>
      <c r="B102" s="11" t="s">
        <v>824</v>
      </c>
      <c r="C102" s="14" t="s">
        <v>1015</v>
      </c>
      <c r="D102" s="25" t="s">
        <v>1804</v>
      </c>
      <c r="E102" s="13">
        <v>10</v>
      </c>
      <c r="F102" s="13">
        <v>10</v>
      </c>
      <c r="G102" s="13"/>
      <c r="H102" s="289">
        <v>4987</v>
      </c>
      <c r="I102" s="14"/>
      <c r="J102" s="14" t="s">
        <v>1802</v>
      </c>
      <c r="K102" s="57"/>
    </row>
    <row r="103" spans="1:11" ht="15.75" customHeight="1">
      <c r="A103" s="11">
        <v>23</v>
      </c>
      <c r="B103" s="11" t="s">
        <v>824</v>
      </c>
      <c r="C103" s="14" t="s">
        <v>1055</v>
      </c>
      <c r="D103" s="25" t="s">
        <v>1805</v>
      </c>
      <c r="E103" s="13">
        <v>17</v>
      </c>
      <c r="F103" s="13">
        <v>17</v>
      </c>
      <c r="G103" s="13"/>
      <c r="H103" s="289">
        <v>8479</v>
      </c>
      <c r="I103" s="14"/>
      <c r="J103" s="14" t="s">
        <v>1806</v>
      </c>
      <c r="K103" s="57"/>
    </row>
    <row r="104" spans="1:11" ht="14.25" customHeight="1">
      <c r="A104" s="11">
        <v>24</v>
      </c>
      <c r="B104" s="11" t="s">
        <v>824</v>
      </c>
      <c r="C104" s="14" t="s">
        <v>1807</v>
      </c>
      <c r="D104" s="25" t="s">
        <v>1808</v>
      </c>
      <c r="E104" s="13">
        <v>12</v>
      </c>
      <c r="F104" s="13">
        <v>12</v>
      </c>
      <c r="G104" s="13"/>
      <c r="H104" s="289">
        <v>5985</v>
      </c>
      <c r="I104" s="14"/>
      <c r="J104" s="14" t="s">
        <v>1782</v>
      </c>
      <c r="K104" s="57"/>
    </row>
    <row r="105" spans="1:11" ht="14.25" customHeight="1">
      <c r="A105" s="11">
        <v>25</v>
      </c>
      <c r="B105" s="11" t="s">
        <v>824</v>
      </c>
      <c r="C105" s="14" t="s">
        <v>1023</v>
      </c>
      <c r="D105" s="25" t="s">
        <v>1809</v>
      </c>
      <c r="E105" s="13">
        <v>9</v>
      </c>
      <c r="F105" s="13">
        <v>9</v>
      </c>
      <c r="G105" s="13"/>
      <c r="H105" s="289">
        <v>4489</v>
      </c>
      <c r="I105" s="14"/>
      <c r="J105" s="14" t="s">
        <v>1781</v>
      </c>
      <c r="K105" s="57"/>
    </row>
    <row r="106" spans="1:11" ht="14.25" customHeight="1">
      <c r="A106" s="11">
        <v>26</v>
      </c>
      <c r="B106" s="11" t="s">
        <v>824</v>
      </c>
      <c r="C106" s="14" t="s">
        <v>1029</v>
      </c>
      <c r="D106" s="25" t="s">
        <v>1810</v>
      </c>
      <c r="E106" s="13">
        <v>8</v>
      </c>
      <c r="F106" s="13">
        <v>8</v>
      </c>
      <c r="G106" s="13"/>
      <c r="H106" s="289">
        <v>3990</v>
      </c>
      <c r="I106" s="14"/>
      <c r="J106" s="14" t="s">
        <v>1781</v>
      </c>
      <c r="K106" s="57"/>
    </row>
    <row r="107" spans="1:11" ht="12.75" customHeight="1">
      <c r="A107" s="11">
        <v>27</v>
      </c>
      <c r="B107" s="11" t="s">
        <v>824</v>
      </c>
      <c r="C107" s="14" t="s">
        <v>1811</v>
      </c>
      <c r="D107" s="25" t="s">
        <v>1812</v>
      </c>
      <c r="E107" s="13">
        <v>4.9000000000000004</v>
      </c>
      <c r="F107" s="13">
        <v>4.9000000000000004</v>
      </c>
      <c r="G107" s="13"/>
      <c r="H107" s="289">
        <v>2494</v>
      </c>
      <c r="I107" s="14"/>
      <c r="J107" s="14" t="s">
        <v>1800</v>
      </c>
      <c r="K107" s="57"/>
    </row>
    <row r="108" spans="1:11" ht="12.75" customHeight="1">
      <c r="A108" s="11">
        <v>28</v>
      </c>
      <c r="B108" s="11" t="s">
        <v>824</v>
      </c>
      <c r="C108" s="14" t="s">
        <v>1035</v>
      </c>
      <c r="D108" s="25" t="s">
        <v>1813</v>
      </c>
      <c r="E108" s="13">
        <v>8</v>
      </c>
      <c r="F108" s="13">
        <v>8</v>
      </c>
      <c r="G108" s="13"/>
      <c r="H108" s="289">
        <v>3990</v>
      </c>
      <c r="I108" s="14"/>
      <c r="J108" s="14" t="s">
        <v>1782</v>
      </c>
      <c r="K108" s="57"/>
    </row>
    <row r="109" spans="1:11" ht="12.75" customHeight="1">
      <c r="A109" s="11">
        <v>29</v>
      </c>
      <c r="B109" s="11" t="s">
        <v>824</v>
      </c>
      <c r="C109" s="14" t="s">
        <v>1840</v>
      </c>
      <c r="D109" s="25" t="s">
        <v>1841</v>
      </c>
      <c r="E109" s="13">
        <v>10</v>
      </c>
      <c r="F109" s="13">
        <v>10</v>
      </c>
      <c r="G109" s="13"/>
      <c r="H109" s="289">
        <v>6650</v>
      </c>
      <c r="I109" s="14"/>
      <c r="J109" s="14" t="s">
        <v>1842</v>
      </c>
      <c r="K109" s="57"/>
    </row>
    <row r="110" spans="1:11" ht="30" customHeight="1">
      <c r="A110" s="11">
        <v>30</v>
      </c>
      <c r="B110" s="11" t="s">
        <v>824</v>
      </c>
      <c r="C110" s="14" t="s">
        <v>1843</v>
      </c>
      <c r="D110" s="25" t="s">
        <v>1844</v>
      </c>
      <c r="E110" s="13">
        <v>4</v>
      </c>
      <c r="F110" s="13">
        <v>4</v>
      </c>
      <c r="G110" s="13"/>
      <c r="H110" s="289">
        <v>2660</v>
      </c>
      <c r="I110" s="14" t="s">
        <v>3023</v>
      </c>
      <c r="J110" s="54"/>
      <c r="K110" s="57"/>
    </row>
    <row r="111" spans="1:11" ht="21.75" customHeight="1">
      <c r="A111" s="11">
        <v>31</v>
      </c>
      <c r="B111" s="11" t="s">
        <v>824</v>
      </c>
      <c r="C111" s="14" t="s">
        <v>1875</v>
      </c>
      <c r="D111" s="25" t="s">
        <v>1876</v>
      </c>
      <c r="E111" s="13">
        <v>59</v>
      </c>
      <c r="F111" s="13">
        <v>59</v>
      </c>
      <c r="G111" s="13"/>
      <c r="H111" s="289">
        <v>39234</v>
      </c>
      <c r="I111" s="14"/>
      <c r="J111" s="14" t="s">
        <v>1877</v>
      </c>
      <c r="K111" s="57"/>
    </row>
    <row r="112" spans="1:11" ht="21.75" customHeight="1">
      <c r="A112" s="11">
        <v>32</v>
      </c>
      <c r="B112" s="11" t="s">
        <v>824</v>
      </c>
      <c r="C112" s="14" t="s">
        <v>2770</v>
      </c>
      <c r="D112" s="25" t="s">
        <v>2100</v>
      </c>
      <c r="E112" s="13">
        <v>2823</v>
      </c>
      <c r="F112" s="13">
        <v>2823</v>
      </c>
      <c r="G112" s="13"/>
      <c r="H112" s="289">
        <v>921723</v>
      </c>
      <c r="I112" s="14"/>
      <c r="J112" s="14" t="s">
        <v>2101</v>
      </c>
      <c r="K112" s="57"/>
    </row>
    <row r="113" spans="1:11" ht="23.25" customHeight="1">
      <c r="A113" s="35">
        <v>33</v>
      </c>
      <c r="B113" s="11" t="s">
        <v>824</v>
      </c>
      <c r="C113" s="14" t="s">
        <v>2771</v>
      </c>
      <c r="D113" s="271" t="s">
        <v>2772</v>
      </c>
      <c r="E113" s="272">
        <v>850</v>
      </c>
      <c r="F113" s="272">
        <v>850</v>
      </c>
      <c r="G113" s="57"/>
      <c r="H113" s="293"/>
      <c r="I113" s="57"/>
      <c r="J113" s="14" t="s">
        <v>2773</v>
      </c>
      <c r="K113" s="57"/>
    </row>
    <row r="114" spans="1:11" ht="16.5" customHeight="1">
      <c r="A114" s="20">
        <f>A112</f>
        <v>32</v>
      </c>
      <c r="B114" s="20" t="s">
        <v>1526</v>
      </c>
      <c r="C114" s="129"/>
      <c r="D114" s="113"/>
      <c r="E114" s="285">
        <f>SUM(E81:E113)</f>
        <v>8292.5</v>
      </c>
      <c r="F114" s="285">
        <f>SUM(F81:F113)</f>
        <v>4028.1</v>
      </c>
      <c r="G114" s="114"/>
      <c r="H114" s="290">
        <f>SUM(H81:H113)</f>
        <v>1112037</v>
      </c>
      <c r="I114" s="112"/>
      <c r="J114" s="21"/>
      <c r="K114" s="57"/>
    </row>
    <row r="115" spans="1:11" ht="15.75" customHeight="1">
      <c r="A115" s="11"/>
      <c r="B115" s="339" t="s">
        <v>1483</v>
      </c>
      <c r="C115" s="340"/>
      <c r="D115" s="340"/>
      <c r="E115" s="340"/>
      <c r="F115" s="340"/>
      <c r="G115" s="340"/>
      <c r="H115" s="340"/>
      <c r="I115" s="340"/>
      <c r="J115" s="344"/>
    </row>
    <row r="116" spans="1:11" ht="32.25">
      <c r="A116" s="11">
        <v>1</v>
      </c>
      <c r="B116" s="92" t="s">
        <v>897</v>
      </c>
      <c r="C116" s="14" t="s">
        <v>825</v>
      </c>
      <c r="D116" s="54"/>
      <c r="E116" s="93"/>
      <c r="F116" s="93"/>
      <c r="G116" s="93"/>
      <c r="H116" s="287">
        <v>38756</v>
      </c>
      <c r="I116" s="54"/>
      <c r="J116" s="54"/>
      <c r="K116" s="57"/>
    </row>
    <row r="117" spans="1:11" ht="21.75">
      <c r="A117" s="11">
        <v>2</v>
      </c>
      <c r="B117" s="92" t="s">
        <v>902</v>
      </c>
      <c r="C117" s="14" t="s">
        <v>904</v>
      </c>
      <c r="D117" s="54"/>
      <c r="E117" s="54"/>
      <c r="F117" s="54"/>
      <c r="G117" s="54"/>
      <c r="H117" s="287" t="s">
        <v>903</v>
      </c>
      <c r="I117" s="54"/>
      <c r="J117" s="62"/>
      <c r="K117" s="57"/>
    </row>
    <row r="118" spans="1:11" ht="21.75">
      <c r="A118" s="11">
        <v>3</v>
      </c>
      <c r="B118" s="92" t="s">
        <v>905</v>
      </c>
      <c r="C118" s="14" t="s">
        <v>904</v>
      </c>
      <c r="D118" s="54"/>
      <c r="E118" s="54"/>
      <c r="F118" s="54"/>
      <c r="G118" s="54"/>
      <c r="H118" s="287" t="s">
        <v>906</v>
      </c>
      <c r="I118" s="54"/>
      <c r="J118" s="62"/>
      <c r="K118" s="57"/>
    </row>
    <row r="119" spans="1:11" ht="21.75">
      <c r="A119" s="11">
        <v>4</v>
      </c>
      <c r="B119" s="92" t="s">
        <v>910</v>
      </c>
      <c r="C119" s="62" t="s">
        <v>909</v>
      </c>
      <c r="D119" s="54"/>
      <c r="E119" s="54"/>
      <c r="F119" s="54"/>
      <c r="G119" s="54"/>
      <c r="H119" s="287" t="s">
        <v>911</v>
      </c>
      <c r="I119" s="54"/>
      <c r="J119" s="62"/>
      <c r="K119" s="57"/>
    </row>
    <row r="120" spans="1:11" ht="32.25">
      <c r="A120" s="11">
        <v>5</v>
      </c>
      <c r="B120" s="92" t="s">
        <v>913</v>
      </c>
      <c r="C120" s="62" t="s">
        <v>909</v>
      </c>
      <c r="D120" s="54"/>
      <c r="E120" s="54"/>
      <c r="F120" s="54"/>
      <c r="G120" s="54"/>
      <c r="H120" s="287">
        <v>167552</v>
      </c>
      <c r="I120" s="54"/>
      <c r="J120" s="62"/>
      <c r="K120" s="57"/>
    </row>
    <row r="121" spans="1:11" ht="21.75">
      <c r="A121" s="11">
        <v>6</v>
      </c>
      <c r="B121" s="92" t="s">
        <v>914</v>
      </c>
      <c r="C121" s="62" t="s">
        <v>909</v>
      </c>
      <c r="D121" s="54"/>
      <c r="E121" s="54"/>
      <c r="F121" s="54"/>
      <c r="G121" s="54"/>
      <c r="H121" s="287" t="s">
        <v>915</v>
      </c>
      <c r="I121" s="54"/>
      <c r="J121" s="62"/>
      <c r="K121" s="57"/>
    </row>
    <row r="122" spans="1:11" ht="21.75">
      <c r="A122" s="11">
        <v>7</v>
      </c>
      <c r="B122" s="92" t="s">
        <v>916</v>
      </c>
      <c r="C122" s="62" t="s">
        <v>909</v>
      </c>
      <c r="D122" s="54"/>
      <c r="E122" s="54"/>
      <c r="F122" s="54"/>
      <c r="G122" s="54"/>
      <c r="H122" s="287">
        <v>43939</v>
      </c>
      <c r="I122" s="54"/>
      <c r="J122" s="62"/>
      <c r="K122" s="57"/>
    </row>
    <row r="123" spans="1:11" ht="42.75">
      <c r="A123" s="11">
        <v>8</v>
      </c>
      <c r="B123" s="92" t="s">
        <v>895</v>
      </c>
      <c r="C123" s="22" t="s">
        <v>896</v>
      </c>
      <c r="D123" s="54"/>
      <c r="E123" s="54"/>
      <c r="F123" s="54"/>
      <c r="G123" s="54"/>
      <c r="H123" s="287">
        <v>63000</v>
      </c>
      <c r="I123" s="54"/>
      <c r="J123" s="50"/>
      <c r="K123" s="57"/>
    </row>
    <row r="124" spans="1:11" ht="52.5">
      <c r="A124" s="11">
        <v>9</v>
      </c>
      <c r="B124" s="92" t="s">
        <v>2176</v>
      </c>
      <c r="C124" s="62" t="s">
        <v>2178</v>
      </c>
      <c r="D124" s="54"/>
      <c r="E124" s="54">
        <v>199</v>
      </c>
      <c r="F124" s="54"/>
      <c r="G124" s="54"/>
      <c r="H124" s="287"/>
      <c r="I124" s="54"/>
      <c r="J124" s="62" t="s">
        <v>2177</v>
      </c>
      <c r="K124" s="57"/>
    </row>
    <row r="125" spans="1:11" ht="31.5">
      <c r="A125" s="11">
        <v>10</v>
      </c>
      <c r="B125" s="92" t="s">
        <v>2179</v>
      </c>
      <c r="C125" s="22" t="s">
        <v>2180</v>
      </c>
      <c r="D125" s="54"/>
      <c r="E125" s="54"/>
      <c r="F125" s="54"/>
      <c r="G125" s="54"/>
      <c r="H125" s="287"/>
      <c r="I125" s="54"/>
      <c r="J125" s="62" t="s">
        <v>2177</v>
      </c>
      <c r="K125" s="57"/>
    </row>
    <row r="126" spans="1:11" ht="52.5">
      <c r="A126" s="11">
        <v>11</v>
      </c>
      <c r="B126" s="92" t="s">
        <v>2774</v>
      </c>
      <c r="C126" s="22" t="s">
        <v>2780</v>
      </c>
      <c r="D126" s="54" t="s">
        <v>2775</v>
      </c>
      <c r="E126" s="54"/>
      <c r="F126" s="54"/>
      <c r="G126" s="54"/>
      <c r="H126" s="287"/>
      <c r="I126" s="54"/>
      <c r="J126" s="62" t="s">
        <v>2776</v>
      </c>
      <c r="K126" s="57"/>
    </row>
    <row r="127" spans="1:11" ht="42">
      <c r="A127" s="11">
        <v>12</v>
      </c>
      <c r="B127" s="92" t="s">
        <v>2481</v>
      </c>
      <c r="C127" s="22" t="s">
        <v>2482</v>
      </c>
      <c r="D127" s="54" t="s">
        <v>2483</v>
      </c>
      <c r="E127" s="54">
        <v>4.0999999999999996</v>
      </c>
      <c r="F127" s="54"/>
      <c r="G127" s="54"/>
      <c r="H127" s="287">
        <v>31776.35</v>
      </c>
      <c r="I127" s="62" t="s">
        <v>2484</v>
      </c>
      <c r="J127" s="57"/>
      <c r="K127" s="57"/>
    </row>
    <row r="128" spans="1:11" ht="42">
      <c r="A128" s="11">
        <v>13</v>
      </c>
      <c r="B128" s="92" t="s">
        <v>2777</v>
      </c>
      <c r="C128" s="22" t="s">
        <v>2482</v>
      </c>
      <c r="D128" s="54" t="s">
        <v>2778</v>
      </c>
      <c r="E128" s="54">
        <v>1.3</v>
      </c>
      <c r="F128" s="54"/>
      <c r="G128" s="54"/>
      <c r="H128" s="287">
        <v>10075.43</v>
      </c>
      <c r="I128" s="62" t="s">
        <v>2779</v>
      </c>
      <c r="J128" s="57"/>
      <c r="K128" s="57"/>
    </row>
    <row r="129" spans="1:11" s="61" customFormat="1">
      <c r="A129" s="95">
        <f>A128</f>
        <v>13</v>
      </c>
      <c r="B129" s="95" t="s">
        <v>1526</v>
      </c>
      <c r="C129" s="95"/>
      <c r="D129" s="95"/>
      <c r="E129" s="96">
        <f>SUM(E116:E128)</f>
        <v>204.4</v>
      </c>
      <c r="F129" s="96"/>
      <c r="G129" s="96"/>
      <c r="H129" s="294">
        <f>SUM(H116:H128)</f>
        <v>355098.77999999997</v>
      </c>
      <c r="I129" s="95"/>
      <c r="J129" s="95"/>
      <c r="K129" s="58"/>
    </row>
    <row r="130" spans="1:11">
      <c r="A130" s="57">
        <f>A129</f>
        <v>13</v>
      </c>
      <c r="B130" s="296" t="s">
        <v>1837</v>
      </c>
      <c r="C130" s="58"/>
      <c r="D130" s="58"/>
      <c r="E130" s="59">
        <f>E5+E79+E114+E129</f>
        <v>11710.05</v>
      </c>
      <c r="F130" s="59">
        <f>F5+F79+F114+F129</f>
        <v>47005.249999999993</v>
      </c>
      <c r="G130" s="59"/>
      <c r="H130" s="297">
        <f>H5+H79+H114+H129</f>
        <v>5078982.1400000006</v>
      </c>
      <c r="I130" s="58"/>
      <c r="J130" s="58"/>
      <c r="K130" s="58"/>
    </row>
  </sheetData>
  <mergeCells count="5">
    <mergeCell ref="B3:J3"/>
    <mergeCell ref="B6:J6"/>
    <mergeCell ref="B80:J80"/>
    <mergeCell ref="B115:J115"/>
    <mergeCell ref="B1:I1"/>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K6" sqref="A1:K6"/>
    </sheetView>
  </sheetViews>
  <sheetFormatPr defaultRowHeight="15"/>
  <cols>
    <col min="1" max="1" width="4.5703125" customWidth="1"/>
    <col min="2" max="2" width="16.7109375" customWidth="1"/>
    <col min="3" max="3" width="14.42578125" customWidth="1"/>
    <col min="4" max="4" width="15.28515625" customWidth="1"/>
    <col min="5" max="5" width="10.42578125" customWidth="1"/>
    <col min="6" max="6" width="10.5703125" customWidth="1"/>
    <col min="7" max="7" width="5.85546875" customWidth="1"/>
    <col min="8" max="8" width="11" customWidth="1"/>
    <col min="9" max="9" width="13.42578125" customWidth="1"/>
    <col min="10" max="10" width="12.140625" customWidth="1"/>
    <col min="11" max="11" width="15.5703125" customWidth="1"/>
  </cols>
  <sheetData>
    <row r="1" spans="1:11" ht="15.75" thickBot="1">
      <c r="B1" s="335" t="s">
        <v>1491</v>
      </c>
      <c r="C1" s="335"/>
      <c r="D1" s="335"/>
      <c r="E1" s="335"/>
      <c r="F1" s="336"/>
      <c r="G1" s="336"/>
      <c r="H1" s="335"/>
    </row>
    <row r="2" spans="1:11" ht="62.25" customHeight="1" thickBot="1">
      <c r="A2" s="305" t="s">
        <v>0</v>
      </c>
      <c r="B2" s="6" t="s">
        <v>1</v>
      </c>
      <c r="C2" s="6" t="s">
        <v>2</v>
      </c>
      <c r="D2" s="7" t="s">
        <v>3</v>
      </c>
      <c r="E2" s="8" t="s">
        <v>4</v>
      </c>
      <c r="F2" s="212" t="s">
        <v>2311</v>
      </c>
      <c r="G2" s="213" t="s">
        <v>2312</v>
      </c>
      <c r="H2" s="209" t="s">
        <v>764</v>
      </c>
      <c r="I2" s="207" t="s">
        <v>2313</v>
      </c>
      <c r="J2" s="204" t="s">
        <v>2314</v>
      </c>
      <c r="K2" s="10" t="s">
        <v>2583</v>
      </c>
    </row>
    <row r="3" spans="1:11">
      <c r="A3" s="11">
        <v>1</v>
      </c>
      <c r="B3" s="11" t="s">
        <v>656</v>
      </c>
      <c r="C3" s="15" t="s">
        <v>657</v>
      </c>
      <c r="D3" s="15"/>
      <c r="E3" s="13">
        <v>1810.9</v>
      </c>
      <c r="F3" s="210"/>
      <c r="G3" s="211"/>
      <c r="H3" s="13">
        <v>1810.9</v>
      </c>
      <c r="I3" s="49"/>
      <c r="J3" s="208"/>
      <c r="K3" s="57"/>
    </row>
    <row r="4" spans="1:11" ht="21">
      <c r="A4" s="11">
        <v>2</v>
      </c>
      <c r="B4" s="11" t="s">
        <v>658</v>
      </c>
      <c r="C4" s="14" t="s">
        <v>659</v>
      </c>
      <c r="D4" s="14"/>
      <c r="E4" s="13">
        <v>483.95</v>
      </c>
      <c r="F4" s="13"/>
      <c r="G4" s="57"/>
      <c r="H4" s="13">
        <v>483.95</v>
      </c>
      <c r="I4" s="49"/>
      <c r="J4" s="40"/>
      <c r="K4" s="57"/>
    </row>
    <row r="5" spans="1:11" ht="21.75">
      <c r="A5" s="84">
        <v>3</v>
      </c>
      <c r="B5" s="179" t="s">
        <v>3046</v>
      </c>
      <c r="C5" s="54" t="s">
        <v>1498</v>
      </c>
      <c r="D5" s="14"/>
      <c r="E5" s="13"/>
      <c r="F5" s="13"/>
      <c r="G5" s="54"/>
      <c r="H5" s="13"/>
      <c r="I5" s="49"/>
      <c r="J5" s="40"/>
      <c r="K5" s="54"/>
    </row>
    <row r="6" spans="1:11">
      <c r="A6" s="58">
        <v>75</v>
      </c>
      <c r="B6" s="95"/>
      <c r="C6" s="95"/>
      <c r="D6" s="95"/>
      <c r="E6" s="96">
        <f>SUM(E3:E5)</f>
        <v>2294.85</v>
      </c>
      <c r="F6" s="95"/>
      <c r="G6" s="54"/>
      <c r="H6" s="95"/>
      <c r="I6" s="95"/>
      <c r="J6" s="273"/>
      <c r="K6" s="54"/>
    </row>
  </sheetData>
  <mergeCells count="1">
    <mergeCell ref="B1:H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жилой фонд</vt:lpstr>
      <vt:lpstr>воинские захоронения</vt:lpstr>
      <vt:lpstr>ГТС</vt:lpstr>
      <vt:lpstr>автомобили</vt:lpstr>
      <vt:lpstr>здания</vt:lpstr>
      <vt:lpstr>Парки, скверы</vt:lpstr>
      <vt:lpstr>Спортивные объекты</vt:lpstr>
      <vt:lpstr>сети</vt:lpstr>
      <vt:lpstr>Кладбища</vt:lpstr>
      <vt:lpstr>Земельные участки</vt:lpstr>
      <vt:lpstr>Территория детских  площадок, п</vt:lpstr>
      <vt:lpstr>Мосты</vt:lpstr>
      <vt:lpstr>Газопроводы</vt:lpstr>
      <vt:lpstr>Дороги</vt:lpstr>
      <vt:lpstr>нежил.помещ.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SherbakovaTG</cp:lastModifiedBy>
  <cp:lastPrinted>2021-12-13T07:49:58Z</cp:lastPrinted>
  <dcterms:created xsi:type="dcterms:W3CDTF">2017-12-15T11:52:10Z</dcterms:created>
  <dcterms:modified xsi:type="dcterms:W3CDTF">2021-12-13T07:50:47Z</dcterms:modified>
</cp:coreProperties>
</file>