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CF6~1\AppData\Local\Temp\Rar$DIa2948.44325\"/>
    </mc:Choice>
  </mc:AlternateContent>
  <bookViews>
    <workbookView xWindow="0" yWindow="0" windowWidth="28800" windowHeight="136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29" i="3" l="1"/>
  <c r="Q29" i="3"/>
  <c r="R29" i="3"/>
  <c r="S29" i="3"/>
  <c r="T29" i="3"/>
  <c r="U29" i="3"/>
  <c r="O29" i="3"/>
  <c r="P26" i="3" l="1"/>
  <c r="Q26" i="3"/>
  <c r="R26" i="3"/>
  <c r="S26" i="3"/>
  <c r="T26" i="3"/>
  <c r="U26" i="3"/>
  <c r="O26" i="3"/>
  <c r="P11" i="3"/>
  <c r="Q11" i="3"/>
  <c r="R11" i="3"/>
  <c r="S11" i="3"/>
  <c r="T11" i="3"/>
  <c r="U11" i="3"/>
  <c r="P13" i="3"/>
  <c r="Q13" i="3"/>
  <c r="R13" i="3"/>
  <c r="S13" i="3"/>
  <c r="T13" i="3"/>
  <c r="U13" i="3"/>
  <c r="P16" i="3"/>
  <c r="Q16" i="3"/>
  <c r="R16" i="3"/>
  <c r="S16" i="3"/>
  <c r="T16" i="3"/>
  <c r="U16" i="3"/>
  <c r="P19" i="3"/>
  <c r="Q19" i="3"/>
  <c r="R19" i="3"/>
  <c r="S19" i="3"/>
  <c r="T19" i="3"/>
  <c r="U19" i="3"/>
  <c r="P31" i="3"/>
  <c r="Q31" i="3"/>
  <c r="R31" i="3"/>
  <c r="S31" i="3"/>
  <c r="T31" i="3"/>
  <c r="U31" i="3"/>
  <c r="O13" i="3"/>
  <c r="O31" i="3"/>
  <c r="O11" i="3"/>
  <c r="O16" i="3"/>
  <c r="O19" i="3"/>
  <c r="S25" i="3" l="1"/>
  <c r="S24" i="3" s="1"/>
  <c r="O25" i="3"/>
  <c r="O24" i="3" s="1"/>
  <c r="T25" i="3"/>
  <c r="T24" i="3" s="1"/>
  <c r="P25" i="3"/>
  <c r="P24" i="3" s="1"/>
  <c r="Q25" i="3"/>
  <c r="Q24" i="3" s="1"/>
  <c r="S10" i="3"/>
  <c r="R10" i="3"/>
  <c r="T10" i="3"/>
  <c r="P10" i="3"/>
  <c r="U10" i="3"/>
  <c r="Q10" i="3"/>
  <c r="O10" i="3"/>
  <c r="U25" i="3"/>
  <c r="U24" i="3" s="1"/>
  <c r="R25" i="3"/>
  <c r="R24" i="3" s="1"/>
  <c r="S34" i="3" l="1"/>
  <c r="R34" i="3"/>
  <c r="O34" i="3"/>
  <c r="P34" i="3"/>
  <c r="T34" i="3"/>
  <c r="Q34" i="3"/>
  <c r="U34" i="3"/>
</calcChain>
</file>

<file path=xl/sharedStrings.xml><?xml version="1.0" encoding="utf-8"?>
<sst xmlns="http://schemas.openxmlformats.org/spreadsheetml/2006/main" count="93" uniqueCount="63">
  <si>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</si>
  <si>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</si>
  <si>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</si>
  <si>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</si>
  <si>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</si>
  <si>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</si>
  <si>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</si>
  <si>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</si>
  <si>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</si>
  <si>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</si>
  <si>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</si>
  <si>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</si>
  <si>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</si>
  <si>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</si>
  <si>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</si>
  <si>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</si>
  <si>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</si>
  <si>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</si>
  <si>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</si>
  <si>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00010500000000000000</t>
  </si>
  <si>
    <t>00010501000000000000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</si>
  <si>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</si>
  <si>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</si>
  <si>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</si>
  <si>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</si>
  <si>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</si>
  <si>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</si>
  <si>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</si>
  <si>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</si>
  <si>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</si>
  <si>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</si>
  <si>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</si>
  <si>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</si>
  <si>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</si>
  <si>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</si>
  <si>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</si>
  <si>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</si>
  <si>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</si>
  <si>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</si>
  <si>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ПРОЧИЕ БЕЗВОЗМЕЗДНЫЕ ПОСТУПЛЕНИЯ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</si>
  <si>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</si>
  <si>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</si>
  <si>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Субсидии бюджетам бюджетной системы Российской Федерации (межбюджетные субсидии)</t>
  </si>
  <si>
    <t>00020220000000000000</t>
  </si>
  <si>
    <t xml:space="preserve">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</si>
  <si>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00320235118130000150</t>
  </si>
  <si>
    <t>00320215001100315150</t>
  </si>
  <si>
    <t>00020210000000000000</t>
  </si>
  <si>
    <t>00020230000000000000</t>
  </si>
  <si>
    <t>00320229999100299150</t>
  </si>
  <si>
    <t>ШТРАФЫ, САНКЦИИ, ВОЗМЕЩЕНИЕ УЩЕРБА</t>
  </si>
  <si>
    <t xml:space="preserve">            Дотации бюджетам сельских поселений на выравнивание бюджетной обеспеченности из областного бюджета</t>
  </si>
  <si>
    <t>00010503000000000000</t>
  </si>
  <si>
    <t>Единый сельскохозяйственный налог</t>
  </si>
  <si>
    <t>00011700000000000000</t>
  </si>
  <si>
    <t>ПРОЧИЕ НЕНАЛОГОВЫЕ ДОХОДЫ</t>
  </si>
  <si>
    <t>Приложение №3</t>
  </si>
  <si>
    <t>План на 2026 год</t>
  </si>
  <si>
    <t>00020215001100105150</t>
  </si>
  <si>
    <t xml:space="preserve">            Дотации бюджетам сельских поселений на выравнивание бюджетной обеспеченности из районного фонда финансовой поддержки</t>
  </si>
  <si>
    <t>Прочие субсидии бюджетам муниципальных образований на реализацию мероприятий  по  благоустройству сельских территорий</t>
  </si>
  <si>
    <t>Распределение доходов бюджета сельского поселения "Село Брынь"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</si>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</sst>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4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1" fontId="4" fillId="0" borderId="8" xfId="1" applyNumberFormat="1" applyProtection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</cellXfs>
  <cellStyles count="3">
    <cellStyle name="xl23" xfId="1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5"/>
  <sheetViews>
    <sheetView tabSelected="1" topLeftCell="B1" workbookViewId="0">
      <selection activeCell="U33" sqref="U33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56</v>
      </c>
    </row>
    <row r="3" spans="1:21" x14ac:dyDescent="0.2">
      <c r="O3" t="s">
        <v>18</v>
      </c>
    </row>
    <row r="4" spans="1:2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1" ht="54" customHeight="1" x14ac:dyDescent="0.25">
      <c r="A5" s="17" t="s">
        <v>61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x14ac:dyDescent="0.2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1" ht="12.75" customHeight="1" x14ac:dyDescent="0.2">
      <c r="A8" s="13" t="s">
        <v>1</v>
      </c>
      <c r="B8" s="13" t="s">
        <v>2</v>
      </c>
      <c r="C8" s="13" t="s">
        <v>3</v>
      </c>
      <c r="D8" s="13" t="s">
        <v>1</v>
      </c>
      <c r="E8" s="13" t="s">
        <v>1</v>
      </c>
      <c r="F8" s="10" t="s">
        <v>4</v>
      </c>
      <c r="G8" s="12"/>
      <c r="H8" s="11"/>
      <c r="I8" s="10" t="s">
        <v>5</v>
      </c>
      <c r="J8" s="12"/>
      <c r="K8" s="11"/>
      <c r="L8" s="13" t="s">
        <v>1</v>
      </c>
      <c r="M8" s="13" t="s">
        <v>1</v>
      </c>
      <c r="N8" s="13" t="s">
        <v>1</v>
      </c>
      <c r="O8" s="19" t="s">
        <v>57</v>
      </c>
      <c r="P8" s="13" t="s">
        <v>1</v>
      </c>
      <c r="Q8" s="10" t="s">
        <v>6</v>
      </c>
      <c r="R8" s="11"/>
      <c r="S8" s="10" t="s">
        <v>7</v>
      </c>
      <c r="T8" s="11"/>
      <c r="U8" s="19" t="s">
        <v>62</v>
      </c>
    </row>
    <row r="9" spans="1:21" x14ac:dyDescent="0.2">
      <c r="A9" s="14"/>
      <c r="B9" s="14"/>
      <c r="C9" s="14"/>
      <c r="D9" s="14"/>
      <c r="E9" s="14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4"/>
      <c r="M9" s="14"/>
      <c r="N9" s="14"/>
      <c r="O9" s="20"/>
      <c r="P9" s="14"/>
      <c r="Q9" s="2" t="s">
        <v>1</v>
      </c>
      <c r="R9" s="2" t="s">
        <v>1</v>
      </c>
      <c r="S9" s="2" t="s">
        <v>1</v>
      </c>
      <c r="T9" s="2" t="s">
        <v>1</v>
      </c>
      <c r="U9" s="20"/>
    </row>
    <row r="10" spans="1:21" x14ac:dyDescent="0.2">
      <c r="A10" s="3" t="s">
        <v>8</v>
      </c>
      <c r="B10" s="4" t="s">
        <v>24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O11+O13+O16+O19+O21+O22+O23</f>
        <v>906759</v>
      </c>
      <c r="P10" s="7">
        <f t="shared" ref="P10:U10" si="0">P11+P13+P16+P19+P21+P22+P23</f>
        <v>1163318</v>
      </c>
      <c r="Q10" s="7">
        <f t="shared" si="0"/>
        <v>1163319</v>
      </c>
      <c r="R10" s="7">
        <f t="shared" si="0"/>
        <v>1163320</v>
      </c>
      <c r="S10" s="7">
        <f t="shared" si="0"/>
        <v>1163321</v>
      </c>
      <c r="T10" s="7">
        <f t="shared" si="0"/>
        <v>1163322</v>
      </c>
      <c r="U10" s="7">
        <f t="shared" si="0"/>
        <v>718551</v>
      </c>
    </row>
    <row r="11" spans="1:21" outlineLevel="1" x14ac:dyDescent="0.2">
      <c r="A11" s="3" t="s">
        <v>9</v>
      </c>
      <c r="B11" s="4" t="s">
        <v>25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25733</v>
      </c>
      <c r="P11" s="7">
        <f t="shared" ref="P11:U11" si="1">P12</f>
        <v>21853</v>
      </c>
      <c r="Q11" s="7">
        <f t="shared" si="1"/>
        <v>21854</v>
      </c>
      <c r="R11" s="7">
        <f t="shared" si="1"/>
        <v>21855</v>
      </c>
      <c r="S11" s="7">
        <f t="shared" si="1"/>
        <v>21856</v>
      </c>
      <c r="T11" s="7">
        <f t="shared" si="1"/>
        <v>21857</v>
      </c>
      <c r="U11" s="7">
        <f t="shared" si="1"/>
        <v>27149</v>
      </c>
    </row>
    <row r="12" spans="1:21" outlineLevel="2" x14ac:dyDescent="0.2">
      <c r="A12" s="3" t="s">
        <v>10</v>
      </c>
      <c r="B12" s="4" t="s">
        <v>26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25733</v>
      </c>
      <c r="P12" s="7">
        <v>21853</v>
      </c>
      <c r="Q12" s="7">
        <v>21854</v>
      </c>
      <c r="R12" s="7">
        <v>21855</v>
      </c>
      <c r="S12" s="7">
        <v>21856</v>
      </c>
      <c r="T12" s="7">
        <v>21857</v>
      </c>
      <c r="U12" s="7">
        <v>27149</v>
      </c>
    </row>
    <row r="13" spans="1:21" outlineLevel="1" x14ac:dyDescent="0.2">
      <c r="A13" s="3" t="s">
        <v>19</v>
      </c>
      <c r="B13" s="4" t="s">
        <v>27</v>
      </c>
      <c r="C13" s="3" t="s">
        <v>19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O14+O15</f>
        <v>5148</v>
      </c>
      <c r="P13" s="7">
        <f t="shared" ref="P13:U13" si="2">P14+P15</f>
        <v>1143</v>
      </c>
      <c r="Q13" s="7">
        <f t="shared" si="2"/>
        <v>1143</v>
      </c>
      <c r="R13" s="7">
        <f t="shared" si="2"/>
        <v>1143</v>
      </c>
      <c r="S13" s="7">
        <f t="shared" si="2"/>
        <v>1143</v>
      </c>
      <c r="T13" s="7">
        <f t="shared" si="2"/>
        <v>1143</v>
      </c>
      <c r="U13" s="7">
        <f t="shared" si="2"/>
        <v>5148</v>
      </c>
    </row>
    <row r="14" spans="1:21" ht="28.5" customHeight="1" outlineLevel="2" x14ac:dyDescent="0.2">
      <c r="A14" s="3" t="s">
        <v>20</v>
      </c>
      <c r="B14" s="4" t="s">
        <v>28</v>
      </c>
      <c r="C14" s="3" t="s">
        <v>20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5148</v>
      </c>
      <c r="P14" s="7">
        <v>1143</v>
      </c>
      <c r="Q14" s="7">
        <v>1143</v>
      </c>
      <c r="R14" s="7">
        <v>1143</v>
      </c>
      <c r="S14" s="7">
        <v>1143</v>
      </c>
      <c r="T14" s="7">
        <v>1143</v>
      </c>
      <c r="U14" s="7">
        <v>5148</v>
      </c>
    </row>
    <row r="15" spans="1:21" hidden="1" outlineLevel="2" x14ac:dyDescent="0.2">
      <c r="A15" s="3"/>
      <c r="B15" s="4" t="s">
        <v>53</v>
      </c>
      <c r="C15" s="3" t="s">
        <v>52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29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748624</v>
      </c>
      <c r="P16" s="7">
        <f t="shared" ref="P16:U16" si="3">P17+P18</f>
        <v>1025239</v>
      </c>
      <c r="Q16" s="7">
        <f t="shared" si="3"/>
        <v>1025239</v>
      </c>
      <c r="R16" s="7">
        <f t="shared" si="3"/>
        <v>1025239</v>
      </c>
      <c r="S16" s="7">
        <f t="shared" si="3"/>
        <v>1025239</v>
      </c>
      <c r="T16" s="7">
        <f t="shared" si="3"/>
        <v>1025239</v>
      </c>
      <c r="U16" s="7">
        <f t="shared" si="3"/>
        <v>574000</v>
      </c>
    </row>
    <row r="17" spans="1:21" outlineLevel="2" x14ac:dyDescent="0.2">
      <c r="A17" s="3" t="s">
        <v>12</v>
      </c>
      <c r="B17" s="4" t="s">
        <v>30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305512</v>
      </c>
      <c r="P17" s="7">
        <v>157000</v>
      </c>
      <c r="Q17" s="7">
        <v>157000</v>
      </c>
      <c r="R17" s="7">
        <v>157000</v>
      </c>
      <c r="S17" s="7">
        <v>157000</v>
      </c>
      <c r="T17" s="7">
        <v>157000</v>
      </c>
      <c r="U17" s="7">
        <v>230000</v>
      </c>
    </row>
    <row r="18" spans="1:21" outlineLevel="2" x14ac:dyDescent="0.2">
      <c r="A18" s="3" t="s">
        <v>13</v>
      </c>
      <c r="B18" s="4" t="s">
        <v>31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443112</v>
      </c>
      <c r="P18" s="7">
        <v>868239</v>
      </c>
      <c r="Q18" s="7">
        <v>868239</v>
      </c>
      <c r="R18" s="7">
        <v>868239</v>
      </c>
      <c r="S18" s="7">
        <v>868239</v>
      </c>
      <c r="T18" s="7">
        <v>868239</v>
      </c>
      <c r="U18" s="7">
        <v>344000</v>
      </c>
    </row>
    <row r="19" spans="1:21" outlineLevel="1" x14ac:dyDescent="0.2">
      <c r="A19" s="3" t="s">
        <v>21</v>
      </c>
      <c r="B19" s="4" t="s">
        <v>32</v>
      </c>
      <c r="C19" s="3" t="s">
        <v>21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733</v>
      </c>
      <c r="P19" s="7">
        <f t="shared" ref="P19:U19" si="4">P20</f>
        <v>600</v>
      </c>
      <c r="Q19" s="7">
        <f t="shared" si="4"/>
        <v>600</v>
      </c>
      <c r="R19" s="7">
        <f t="shared" si="4"/>
        <v>600</v>
      </c>
      <c r="S19" s="7">
        <f t="shared" si="4"/>
        <v>600</v>
      </c>
      <c r="T19" s="7">
        <f t="shared" si="4"/>
        <v>600</v>
      </c>
      <c r="U19" s="7">
        <f t="shared" si="4"/>
        <v>733</v>
      </c>
    </row>
    <row r="20" spans="1:21" ht="76.5" outlineLevel="2" x14ac:dyDescent="0.2">
      <c r="A20" s="3" t="s">
        <v>22</v>
      </c>
      <c r="B20" s="4" t="s">
        <v>33</v>
      </c>
      <c r="C20" s="3" t="s">
        <v>22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733</v>
      </c>
      <c r="P20" s="7">
        <v>600</v>
      </c>
      <c r="Q20" s="7">
        <v>600</v>
      </c>
      <c r="R20" s="7">
        <v>600</v>
      </c>
      <c r="S20" s="7">
        <v>600</v>
      </c>
      <c r="T20" s="7">
        <v>600</v>
      </c>
      <c r="U20" s="7">
        <v>733</v>
      </c>
    </row>
    <row r="21" spans="1:21" ht="38.25" outlineLevel="1" x14ac:dyDescent="0.2">
      <c r="A21" s="3" t="s">
        <v>34</v>
      </c>
      <c r="B21" s="4" t="s">
        <v>40</v>
      </c>
      <c r="C21" s="3" t="s">
        <v>41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46153</v>
      </c>
      <c r="P21" s="7">
        <v>52971</v>
      </c>
      <c r="Q21" s="7">
        <v>52971</v>
      </c>
      <c r="R21" s="7">
        <v>52971</v>
      </c>
      <c r="S21" s="7">
        <v>52971</v>
      </c>
      <c r="T21" s="7">
        <v>52971</v>
      </c>
      <c r="U21" s="7">
        <v>46153</v>
      </c>
    </row>
    <row r="22" spans="1:21" outlineLevel="1" x14ac:dyDescent="0.2">
      <c r="A22" s="3"/>
      <c r="B22" s="4" t="s">
        <v>50</v>
      </c>
      <c r="C22" s="3" t="s">
        <v>34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30000</v>
      </c>
      <c r="P22" s="7">
        <v>15000</v>
      </c>
      <c r="Q22" s="7">
        <v>15000</v>
      </c>
      <c r="R22" s="7">
        <v>15000</v>
      </c>
      <c r="S22" s="7">
        <v>15000</v>
      </c>
      <c r="T22" s="7">
        <v>15000</v>
      </c>
      <c r="U22" s="7">
        <v>15000</v>
      </c>
    </row>
    <row r="23" spans="1:21" outlineLevel="1" x14ac:dyDescent="0.2">
      <c r="A23" s="3"/>
      <c r="B23" s="4" t="s">
        <v>55</v>
      </c>
      <c r="C23" s="3" t="s">
        <v>54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50368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50368</v>
      </c>
    </row>
    <row r="24" spans="1:21" x14ac:dyDescent="0.2">
      <c r="A24" s="3" t="s">
        <v>14</v>
      </c>
      <c r="B24" s="4" t="s">
        <v>35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3500369</v>
      </c>
      <c r="P24" s="7">
        <f t="shared" ref="P24:U24" si="5">P25+P33</f>
        <v>1010349</v>
      </c>
      <c r="Q24" s="7">
        <f t="shared" si="5"/>
        <v>1010349</v>
      </c>
      <c r="R24" s="7">
        <f t="shared" si="5"/>
        <v>1010349</v>
      </c>
      <c r="S24" s="7">
        <f t="shared" si="5"/>
        <v>1010349</v>
      </c>
      <c r="T24" s="7">
        <f t="shared" si="5"/>
        <v>1010349</v>
      </c>
      <c r="U24" s="7">
        <f t="shared" si="5"/>
        <v>1424178</v>
      </c>
    </row>
    <row r="25" spans="1:21" ht="38.25" outlineLevel="1" x14ac:dyDescent="0.2">
      <c r="A25" s="3" t="s">
        <v>15</v>
      </c>
      <c r="B25" s="4" t="s">
        <v>36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3051769</v>
      </c>
      <c r="P25" s="7">
        <f t="shared" ref="P25:U25" si="6">P26+P31+P29</f>
        <v>928349</v>
      </c>
      <c r="Q25" s="7">
        <f t="shared" si="6"/>
        <v>928349</v>
      </c>
      <c r="R25" s="7">
        <f t="shared" si="6"/>
        <v>928349</v>
      </c>
      <c r="S25" s="7">
        <f t="shared" si="6"/>
        <v>928349</v>
      </c>
      <c r="T25" s="7">
        <f t="shared" si="6"/>
        <v>928349</v>
      </c>
      <c r="U25" s="7">
        <f t="shared" si="6"/>
        <v>1090978</v>
      </c>
    </row>
    <row r="26" spans="1:21" ht="25.5" outlineLevel="2" x14ac:dyDescent="0.2">
      <c r="A26" s="3" t="s">
        <v>16</v>
      </c>
      <c r="B26" s="4" t="s">
        <v>37</v>
      </c>
      <c r="C26" s="3" t="s">
        <v>47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967250</v>
      </c>
      <c r="P26" s="7">
        <f t="shared" ref="P26:U26" si="7">P28+P27</f>
        <v>928349</v>
      </c>
      <c r="Q26" s="7">
        <f t="shared" si="7"/>
        <v>928349</v>
      </c>
      <c r="R26" s="7">
        <f t="shared" si="7"/>
        <v>928349</v>
      </c>
      <c r="S26" s="7">
        <f t="shared" si="7"/>
        <v>928349</v>
      </c>
      <c r="T26" s="7">
        <f t="shared" si="7"/>
        <v>928349</v>
      </c>
      <c r="U26" s="7">
        <f t="shared" si="7"/>
        <v>967250</v>
      </c>
    </row>
    <row r="27" spans="1:21" ht="38.25" outlineLevel="2" x14ac:dyDescent="0.2">
      <c r="A27" s="3"/>
      <c r="B27" s="8" t="s">
        <v>59</v>
      </c>
      <c r="C27" s="3" t="s">
        <v>58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132138</v>
      </c>
      <c r="P27" s="7">
        <v>128668</v>
      </c>
      <c r="Q27" s="7">
        <v>128668</v>
      </c>
      <c r="R27" s="7">
        <v>128668</v>
      </c>
      <c r="S27" s="7">
        <v>128668</v>
      </c>
      <c r="T27" s="7">
        <v>128668</v>
      </c>
      <c r="U27" s="7">
        <v>132138</v>
      </c>
    </row>
    <row r="28" spans="1:21" ht="34.5" customHeight="1" outlineLevel="2" x14ac:dyDescent="0.2">
      <c r="A28" s="3"/>
      <c r="B28" s="8" t="s">
        <v>51</v>
      </c>
      <c r="C28" s="9" t="s">
        <v>46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835112</v>
      </c>
      <c r="P28" s="7">
        <v>799681</v>
      </c>
      <c r="Q28" s="7">
        <v>799681</v>
      </c>
      <c r="R28" s="7">
        <v>799681</v>
      </c>
      <c r="S28" s="7">
        <v>799681</v>
      </c>
      <c r="T28" s="7">
        <v>799681</v>
      </c>
      <c r="U28" s="7">
        <v>835112</v>
      </c>
    </row>
    <row r="29" spans="1:21" ht="25.5" outlineLevel="2" x14ac:dyDescent="0.2">
      <c r="A29" s="3"/>
      <c r="B29" s="4" t="s">
        <v>42</v>
      </c>
      <c r="C29" s="3" t="s">
        <v>43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1965000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0</v>
      </c>
    </row>
    <row r="30" spans="1:21" ht="38.25" outlineLevel="2" x14ac:dyDescent="0.2">
      <c r="A30" s="3"/>
      <c r="B30" s="4" t="s">
        <v>60</v>
      </c>
      <c r="C30" s="3" t="s">
        <v>49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1965000</v>
      </c>
      <c r="P30" s="7"/>
      <c r="Q30" s="7"/>
      <c r="R30" s="7"/>
      <c r="S30" s="7"/>
      <c r="T30" s="7"/>
      <c r="U30" s="7">
        <v>0</v>
      </c>
    </row>
    <row r="31" spans="1:21" ht="25.5" outlineLevel="2" x14ac:dyDescent="0.2">
      <c r="A31" s="3"/>
      <c r="B31" s="4" t="s">
        <v>38</v>
      </c>
      <c r="C31" s="3" t="s">
        <v>48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119519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123728</v>
      </c>
    </row>
    <row r="32" spans="1:21" ht="45" customHeight="1" outlineLevel="2" x14ac:dyDescent="0.2">
      <c r="A32" s="3"/>
      <c r="B32" s="8" t="s">
        <v>44</v>
      </c>
      <c r="C32" s="9" t="s">
        <v>45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119519</v>
      </c>
      <c r="P32" s="7"/>
      <c r="Q32" s="7"/>
      <c r="R32" s="7"/>
      <c r="S32" s="7"/>
      <c r="T32" s="7"/>
      <c r="U32" s="7">
        <v>123728</v>
      </c>
    </row>
    <row r="33" spans="1:21" outlineLevel="1" x14ac:dyDescent="0.2">
      <c r="A33" s="3" t="s">
        <v>23</v>
      </c>
      <c r="B33" s="4" t="s">
        <v>39</v>
      </c>
      <c r="C33" s="3" t="s">
        <v>23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448600</v>
      </c>
      <c r="P33" s="7">
        <v>82000</v>
      </c>
      <c r="Q33" s="7">
        <v>82000</v>
      </c>
      <c r="R33" s="7">
        <v>82000</v>
      </c>
      <c r="S33" s="7">
        <v>82000</v>
      </c>
      <c r="T33" s="7">
        <v>82000</v>
      </c>
      <c r="U33" s="7">
        <v>333200</v>
      </c>
    </row>
    <row r="34" spans="1:21" x14ac:dyDescent="0.2">
      <c r="A34" s="21" t="s">
        <v>17</v>
      </c>
      <c r="B34" s="22"/>
      <c r="C34" s="22"/>
      <c r="D34" s="22"/>
      <c r="E34" s="22"/>
      <c r="F34" s="22"/>
      <c r="G34" s="22"/>
      <c r="H34" s="23"/>
      <c r="I34" s="6"/>
      <c r="J34" s="6"/>
      <c r="K34" s="6"/>
      <c r="L34" s="6"/>
      <c r="M34" s="6"/>
      <c r="N34" s="6"/>
      <c r="O34" s="7">
        <f>O24+O10</f>
        <v>4407128</v>
      </c>
      <c r="P34" s="7">
        <f t="shared" ref="P34:U34" si="10">P24+P10</f>
        <v>2173667</v>
      </c>
      <c r="Q34" s="7">
        <f t="shared" si="10"/>
        <v>2173668</v>
      </c>
      <c r="R34" s="7">
        <f t="shared" si="10"/>
        <v>2173669</v>
      </c>
      <c r="S34" s="7">
        <f t="shared" si="10"/>
        <v>2173670</v>
      </c>
      <c r="T34" s="7">
        <f t="shared" si="10"/>
        <v>2173671</v>
      </c>
      <c r="U34" s="7">
        <f t="shared" si="10"/>
        <v>2142729</v>
      </c>
    </row>
    <row r="35" spans="1:21" ht="15.7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"/>
      <c r="T35" s="1"/>
    </row>
  </sheetData>
  <mergeCells count="21"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4:H34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Брынь</cp:lastModifiedBy>
  <cp:lastPrinted>2014-10-21T12:42:58Z</cp:lastPrinted>
  <dcterms:created xsi:type="dcterms:W3CDTF">1996-10-08T23:32:33Z</dcterms:created>
  <dcterms:modified xsi:type="dcterms:W3CDTF">2024-12-23T06:25:43Z</dcterms:modified>
</cp:coreProperties>
</file>