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CF6~1\AppData\Local\Temp\Rar$DIa2948.3359\"/>
    </mc:Choice>
  </mc:AlternateContent>
  <bookViews>
    <workbookView xWindow="0" yWindow="0" windowWidth="28800" windowHeight="13620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R32" i="1" l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AJ57" i="1" l="1"/>
  <c r="AF57" i="1"/>
  <c r="AB57" i="1"/>
  <c r="T57" i="1"/>
  <c r="AK57" i="1"/>
  <c r="AG57" i="1"/>
  <c r="X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X59" i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<sst xmlns="http://schemas.openxmlformats.org/spreadsheetml/2006/main" count="150" uniqueCount="102">
  <si>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</si>
  <si>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</si>
  <si>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</si>
  <si>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</si>
  <si>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</si>
  <si>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</si>
  <si>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</si>
  <si>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</si>
  <si>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</si>
  <si>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</si>
  <si>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</si>
  <si>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</si>
  <si>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</si>
  <si>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</si>
  <si>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</si>
  <si>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</si>
  <si>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</si>
  <si>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</si>
  <si>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</si>
  <si>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</si>
  <si>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</si>
  <si>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</si>
  <si>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</si>
  <si>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</si>
  <si>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</si>
  <si>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</si>
  <si>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</si>
  <si>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</si>
  <si>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</si>
  <si>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</si>
  <si>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</si>
  <si>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</si>
  <si>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</si>
  <si>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</si>
  <si>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</si>
  <si>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</si>
  <si>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</si>
  <si>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</si>
  <si>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</si>
  <si>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</si>
  <si>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</si>
  <si>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</si>
  <si>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</si>
  <si>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</si>
  <si>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</si>
  <si>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</si>
  <si>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</si>
  <si>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</si>
  <si>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</si>
  <si>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</si>
  <si>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</si>
  <si>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</si>
  <si>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</si>
  <si>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</si>
  <si>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</si>
  <si>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</si>
  <si>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</si>
  <si>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</si>
  <si>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</si>
  <si>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</si>
  <si>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</si>
  <si>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</si>
  <si>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</si>
  <si>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</si>
  <si>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</si>
  <si>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</si>
  <si>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</si>
  <si>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</si>
  <si>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</si>
  <si>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</si>
  <si>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</si>
  <si>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</si>
  <si>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</si>
  <si>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</si>
  <si>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</si>
  <si>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</si>
  <si>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</si>
  <si>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</si>
  <si>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</si>
  <si>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</si>
  <si>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</si>
  <si>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</si>
  <si>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</si>
  <si>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</si>
  <si>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</si>
  <si>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</si>
  <si>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</si>
  <si>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</si>
  <si>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</si>
  <si>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</si>
  <si>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</si>
  <si>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</si>
  <si>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</si>
  <si>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</si>
  <si>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</si>
  <si>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</si>
  <si>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</si>
  <si>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Брынь"</t>
  </si>
  <si>
    <t>Ожидаемое исполнение бюджета СП "Село Брынь"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</si>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</sst>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L16" sqref="AL16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 x14ac:dyDescent="0.25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 x14ac:dyDescent="0.25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 x14ac:dyDescent="0.25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 x14ac:dyDescent="0.25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 x14ac:dyDescent="0.25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6131561.9699999997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4788970.5199999996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6115694.8899999997</v>
      </c>
      <c r="AM9" s="32">
        <f>AL9/R9*100</f>
        <v>99.741222871470057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960250.96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345572.26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944383.88000000012</v>
      </c>
      <c r="AM10" s="32">
        <f t="shared" ref="AM10:AM26" si="2">AL10/R10*100</f>
        <v>98.347611128657462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18253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16799.38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18253</v>
      </c>
      <c r="AM11" s="32">
        <f t="shared" si="2"/>
        <v>100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-50009.3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-24225.85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-24225.85</v>
      </c>
      <c r="AM13" s="32">
        <f t="shared" si="2"/>
        <v>48.442689659723285</v>
      </c>
    </row>
    <row r="14" spans="1:39" ht="13.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821694.88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182933.24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780100</v>
      </c>
      <c r="AM14" s="32">
        <f t="shared" si="2"/>
        <v>94.937916614498079</v>
      </c>
    </row>
    <row r="15" spans="1:39" hidden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-29.93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-85.58</v>
      </c>
      <c r="AE16" s="13"/>
      <c r="AF16" s="13"/>
      <c r="AG16" s="14"/>
      <c r="AH16" s="13"/>
      <c r="AI16" s="14"/>
      <c r="AJ16" s="13"/>
      <c r="AK16" s="18"/>
      <c r="AL16" s="19">
        <v>-85.58</v>
      </c>
      <c r="AM16" s="32">
        <f t="shared" si="2"/>
        <v>285.93384563982625</v>
      </c>
    </row>
    <row r="17" spans="1:39" ht="49.5" customHeight="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52971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52779.76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52971</v>
      </c>
      <c r="AM17" s="32">
        <f t="shared" si="2"/>
        <v>100</v>
      </c>
    </row>
    <row r="18" spans="1:39" ht="36.75" customHeight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67003.42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67003.42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67003.42</v>
      </c>
      <c r="AM18" s="32">
        <f t="shared" si="2"/>
        <v>100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hidden="1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 t="e">
        <f t="shared" si="2"/>
        <v>#DIV/0!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50367.89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50367.89</v>
      </c>
      <c r="AE21" s="13"/>
      <c r="AF21" s="13"/>
      <c r="AG21" s="14"/>
      <c r="AH21" s="13"/>
      <c r="AI21" s="14"/>
      <c r="AJ21" s="13"/>
      <c r="AK21" s="18"/>
      <c r="AL21" s="38">
        <v>50367.89</v>
      </c>
      <c r="AM21" s="32">
        <f t="shared" si="2"/>
        <v>100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5171311.01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4443398.26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5171311.01</v>
      </c>
      <c r="AM22" s="32">
        <f t="shared" si="2"/>
        <v>100</v>
      </c>
    </row>
    <row r="23" spans="1:39" ht="40.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5140656.79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4412744.04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5140656.79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30654.22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30654.22</v>
      </c>
      <c r="AE25" s="13"/>
      <c r="AF25" s="13"/>
      <c r="AG25" s="14"/>
      <c r="AH25" s="13"/>
      <c r="AI25" s="14"/>
      <c r="AJ25" s="13"/>
      <c r="AK25" s="18"/>
      <c r="AL25" s="19">
        <v>30654.22</v>
      </c>
      <c r="AM25" s="32">
        <f t="shared" si="2"/>
        <v>100</v>
      </c>
    </row>
    <row r="26" spans="1:39" ht="12.75" customHeight="1" x14ac:dyDescent="0.25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6131561.9699999997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4788970.5199999996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6115694.8899999997</v>
      </c>
      <c r="AM26" s="32">
        <f t="shared" si="2"/>
        <v>99.741222871470057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 x14ac:dyDescent="0.25">
      <c r="B31" s="65"/>
      <c r="C31" s="59"/>
      <c r="R31" s="49"/>
      <c r="AD31" s="69"/>
      <c r="AL31" s="71"/>
      <c r="AM31" s="67"/>
    </row>
    <row r="32" spans="1:39" x14ac:dyDescent="0.25">
      <c r="B32" s="23" t="s">
        <v>38</v>
      </c>
      <c r="C32" s="22" t="s">
        <v>39</v>
      </c>
      <c r="R32" s="24">
        <f>R33+R35+R34</f>
        <v>1640445.52</v>
      </c>
      <c r="S32" s="24">
        <f t="shared" ref="S32:AL32" si="5">S33+S35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1302485.49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1637445.52</v>
      </c>
      <c r="AM32" s="32">
        <f>AL32/R32*100</f>
        <v>99.817122850870405</v>
      </c>
    </row>
    <row r="33" spans="2:39" ht="51" x14ac:dyDescent="0.25">
      <c r="B33" s="23" t="s">
        <v>40</v>
      </c>
      <c r="C33" s="22" t="s">
        <v>41</v>
      </c>
      <c r="R33" s="24">
        <v>1340879.8700000001</v>
      </c>
      <c r="AD33" s="24">
        <v>1058395.77</v>
      </c>
      <c r="AL33" s="20">
        <v>1340879.8700000001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296565.65000000002</v>
      </c>
      <c r="AD35" s="24">
        <v>244089.72</v>
      </c>
      <c r="AL35" s="20">
        <v>296565.65000000002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89696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50984.54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89696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89696</v>
      </c>
      <c r="AD37" s="24">
        <v>50984.54</v>
      </c>
      <c r="AL37" s="39">
        <v>89696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16207.14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2750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2750</v>
      </c>
      <c r="AM38" s="32">
        <f t="shared" si="6"/>
        <v>16.967830227911897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16207.14</v>
      </c>
      <c r="AD40" s="24">
        <v>2750</v>
      </c>
      <c r="AL40" s="20">
        <v>2750</v>
      </c>
      <c r="AM40" s="32">
        <f t="shared" si="6"/>
        <v>16.967830227911897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2905396.67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2650465.2999999998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2905396.67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2905396.67</v>
      </c>
      <c r="AD48" s="24">
        <v>2650465.2999999998</v>
      </c>
      <c r="AL48" s="20">
        <v>2905396.67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25">
      <c r="B51" s="23" t="s">
        <v>66</v>
      </c>
      <c r="C51" s="22" t="s">
        <v>67</v>
      </c>
      <c r="R51" s="24">
        <f>R52</f>
        <v>60104.04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60104.04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60104.04</v>
      </c>
      <c r="AM51" s="32">
        <f t="shared" si="6"/>
        <v>100</v>
      </c>
    </row>
    <row r="52" spans="2:39" x14ac:dyDescent="0.25">
      <c r="B52" s="23" t="s">
        <v>68</v>
      </c>
      <c r="C52" s="22" t="s">
        <v>69</v>
      </c>
      <c r="R52" s="24">
        <v>60104.04</v>
      </c>
      <c r="AD52" s="24">
        <v>60104.04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60104.04</v>
      </c>
      <c r="AM52" s="32">
        <f t="shared" si="6"/>
        <v>100</v>
      </c>
    </row>
    <row r="53" spans="2:39" x14ac:dyDescent="0.25">
      <c r="B53" s="23" t="s">
        <v>85</v>
      </c>
      <c r="C53" s="22">
        <v>1000</v>
      </c>
      <c r="R53" s="24">
        <f>R54</f>
        <v>150504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112878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150504</v>
      </c>
      <c r="AM53" s="32">
        <f t="shared" si="6"/>
        <v>100</v>
      </c>
    </row>
    <row r="54" spans="2:39" x14ac:dyDescent="0.25">
      <c r="B54" s="23" t="s">
        <v>86</v>
      </c>
      <c r="C54" s="22">
        <v>1001</v>
      </c>
      <c r="R54" s="24">
        <v>150504</v>
      </c>
      <c r="AD54" s="24">
        <v>112878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150504</v>
      </c>
      <c r="AM54" s="32">
        <f t="shared" si="6"/>
        <v>100</v>
      </c>
    </row>
    <row r="55" spans="2:39" x14ac:dyDescent="0.25">
      <c r="B55" s="23" t="s">
        <v>70</v>
      </c>
      <c r="C55" s="22" t="s">
        <v>71</v>
      </c>
      <c r="R55" s="24">
        <f>R56</f>
        <v>1269997.25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10800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1269997.25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1269997.25</v>
      </c>
      <c r="AD56" s="24">
        <v>10800</v>
      </c>
      <c r="AL56" s="28">
        <v>1269997.25</v>
      </c>
      <c r="AM56" s="33">
        <f t="shared" si="6"/>
        <v>100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6132350.6200000001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4190467.37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6115893.4799999995</v>
      </c>
      <c r="AM57" s="33">
        <f t="shared" si="6"/>
        <v>99.73163406628565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-788.65000000037253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598503.14999999944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-198.58999999985099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Брынь</cp:lastModifiedBy>
  <dcterms:created xsi:type="dcterms:W3CDTF">2018-10-24T07:40:19Z</dcterms:created>
  <dcterms:modified xsi:type="dcterms:W3CDTF">2024-12-23T06:27:21Z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